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  <definedName name="_xlnm.Print_Area" localSheetId="1">'Sheet2'!$A$1:$J$36</definedName>
    <definedName name="_xlnm.Print_Area" localSheetId="2">'Sheet3'!$A$1:$I$50</definedName>
  </definedNames>
  <calcPr fullCalcOnLoad="1"/>
</workbook>
</file>

<file path=xl/sharedStrings.xml><?xml version="1.0" encoding="utf-8"?>
<sst xmlns="http://schemas.openxmlformats.org/spreadsheetml/2006/main" count="468" uniqueCount="219">
  <si>
    <t>NO</t>
  </si>
  <si>
    <t>MATA KULIAH</t>
  </si>
  <si>
    <t>DA</t>
  </si>
  <si>
    <t>DM</t>
  </si>
  <si>
    <t>SM</t>
  </si>
  <si>
    <t>SA</t>
  </si>
  <si>
    <t>JMLH</t>
  </si>
  <si>
    <t>KOORDINATOR</t>
  </si>
  <si>
    <t>SEKORDOS</t>
  </si>
  <si>
    <t>AKL I &amp; II / Lab</t>
  </si>
  <si>
    <t>Akuntansi Internasional</t>
  </si>
  <si>
    <t>Akuntansi Biaya/Manaj.Biaya/Lab</t>
  </si>
  <si>
    <t>Analisis dan Perancangan Sistem</t>
  </si>
  <si>
    <t>Bahasa Inggris</t>
  </si>
  <si>
    <t>Bahasa Inggris Untuk Tujuan Akademik (Laboratorium)</t>
  </si>
  <si>
    <t>E-Business</t>
  </si>
  <si>
    <t>Ekonomi Moneter</t>
  </si>
  <si>
    <t>Kewirausahaan</t>
  </si>
  <si>
    <t>Komunikasi Bisnis</t>
  </si>
  <si>
    <t>Manajemen Aktiva &amp; Pasiva Bank I &amp; II</t>
  </si>
  <si>
    <t>Manajemen Keuangan I/II &amp; Lab</t>
  </si>
  <si>
    <t>Manajemen Strategik</t>
  </si>
  <si>
    <t>Matematika</t>
  </si>
  <si>
    <t>Metodologi Penelitian</t>
  </si>
  <si>
    <t>Pendidikan Kewarganegaraan &amp; Pancasila</t>
  </si>
  <si>
    <t>Penganggaran,Budgeting dan Laboratorium</t>
  </si>
  <si>
    <t>Pengantar Manajemen</t>
  </si>
  <si>
    <t>Riset Operasi &amp; Laboratorium</t>
  </si>
  <si>
    <t>Sistem Informasi Manajemen</t>
  </si>
  <si>
    <t>Statistik &amp; Laboratorium Statistik</t>
  </si>
  <si>
    <t>Teori Akuntansi</t>
  </si>
  <si>
    <t>Teori Ek.Mikro,Peng.Ek.Mikro,Dasar-Dasar Ek Mikro,</t>
  </si>
  <si>
    <t xml:space="preserve">                 DOSEN KOORDINATOR DAN SEKRETARIS KOORDINATOR MATA KULIAH</t>
  </si>
  <si>
    <t xml:space="preserve">                           SEMESTER GENAP TAHUN AKADEMIK 2008/2009</t>
  </si>
  <si>
    <t xml:space="preserve">             SUB TOTAL KELAS</t>
  </si>
  <si>
    <t xml:space="preserve">                               Hal 1 dari 3</t>
  </si>
  <si>
    <t>Drs. Sodikun,Ak</t>
  </si>
  <si>
    <t>Drs.Bambang Sindhu Sarie,Ak</t>
  </si>
  <si>
    <t>Theodorus Sudibyo,SE,MM</t>
  </si>
  <si>
    <t>Drs. Selamet Riyadi,M.Si</t>
  </si>
  <si>
    <t>Acong Dewantoro,MBA</t>
  </si>
  <si>
    <t>Pamade Bambang Trenggono,SH,MM</t>
  </si>
  <si>
    <t>Kristiantini,SE,MM</t>
  </si>
  <si>
    <t>Drs.Ahmad Adri,Ak,MBA</t>
  </si>
  <si>
    <t>DR.PM John Liberty Hutagaol,M.Ec</t>
  </si>
  <si>
    <t>Edhi Juwono,S.S,MM</t>
  </si>
  <si>
    <t>Nera Marinda Mochtar,SE,Ak</t>
  </si>
  <si>
    <t>Hasril Hasan,SE</t>
  </si>
  <si>
    <t>DR.Umbas Krisnanto,SE,MM</t>
  </si>
  <si>
    <t>Lestari Tri L,SE</t>
  </si>
  <si>
    <t>Theresia W,SE,MM</t>
  </si>
  <si>
    <t>Dwi Panggah W,SPd</t>
  </si>
  <si>
    <t>Nurwisman Koto,SE</t>
  </si>
  <si>
    <t>Ari Komalasari,SE</t>
  </si>
  <si>
    <t>Handayani Takarini,SE</t>
  </si>
  <si>
    <t>NON KOORDINATOR AKUNTANSI</t>
  </si>
  <si>
    <t>Pengantar Bisnis</t>
  </si>
  <si>
    <t>Perekonomian Indonesia</t>
  </si>
  <si>
    <t>MKP KONSENTRASI AKUNTANSI</t>
  </si>
  <si>
    <t>KONSENTRASI AKUNTANSI KEUANGAN</t>
  </si>
  <si>
    <t>Analisis Investasi dan Portfolio</t>
  </si>
  <si>
    <t>Seminar Akuntansi Keuangan</t>
  </si>
  <si>
    <t>Seminar Akuntansi Manajemen</t>
  </si>
  <si>
    <t>KONSENTRASI AUDITING</t>
  </si>
  <si>
    <t>EDP Audit</t>
  </si>
  <si>
    <t>Seminar Auditing</t>
  </si>
  <si>
    <t>Seminar Jasa Atestasi Lainnya</t>
  </si>
  <si>
    <t>Sistem Pendukung Pengambilan Keputusan</t>
  </si>
  <si>
    <t>KONSENTRASI PAJAK</t>
  </si>
  <si>
    <t>Perpajakan Internasional</t>
  </si>
  <si>
    <t>Manajemen Perpajakan</t>
  </si>
  <si>
    <t>Seminar Perpajakan</t>
  </si>
  <si>
    <t xml:space="preserve">                         SUB TOTAL KELAS</t>
  </si>
  <si>
    <t>NON KOORDINATOR MANAJEMEN</t>
  </si>
  <si>
    <t>Ekonomi Manajerial</t>
  </si>
  <si>
    <t>LLPDLN</t>
  </si>
  <si>
    <t>MKP KONSENTRASI MANAJEMEN</t>
  </si>
  <si>
    <t>KONSENTRASI KEUANGAN</t>
  </si>
  <si>
    <t>Investasi</t>
  </si>
  <si>
    <t>Manajemen Keuangan Internasional</t>
  </si>
  <si>
    <t>Manajemen Keuangan Korporasi</t>
  </si>
  <si>
    <t>Seminar Manajemen Keuangan</t>
  </si>
  <si>
    <t>Analisis Sekuritas (Non Skripsi)</t>
  </si>
  <si>
    <t>Riset Keuangan(Non Skripsi)</t>
  </si>
  <si>
    <t>KONSENTRASI SDM</t>
  </si>
  <si>
    <t>Perencanaan dan Pengembangan Sumber Daya Manusia</t>
  </si>
  <si>
    <t>Performance Appraisal dan Balas Jasa</t>
  </si>
  <si>
    <t>Psikologi Industri</t>
  </si>
  <si>
    <t>Seminar Sumber Daya Manusia</t>
  </si>
  <si>
    <t>KONSENTRASI PEMASARAN</t>
  </si>
  <si>
    <t>Pemasaran Internasional</t>
  </si>
  <si>
    <t>Personal Selling</t>
  </si>
  <si>
    <t>Perilaku Konsumen</t>
  </si>
  <si>
    <t>Seminar Manajemen Pemasaran</t>
  </si>
  <si>
    <t>KONSENTRASI PERBANKAN SYARIAH</t>
  </si>
  <si>
    <t>Ekonomi Islam</t>
  </si>
  <si>
    <t>Akuntansi Perbankan Syariah</t>
  </si>
  <si>
    <t>Manajemen Perbankan Syariah</t>
  </si>
  <si>
    <t>Pratikum Bank Mini Syariah</t>
  </si>
  <si>
    <r>
      <t xml:space="preserve">                        </t>
    </r>
    <r>
      <rPr>
        <sz val="8"/>
        <rFont val="Comic Sans MS"/>
        <family val="4"/>
      </rPr>
      <t>SUB TOTAL KELAS</t>
    </r>
  </si>
  <si>
    <r>
      <t xml:space="preserve">                     </t>
    </r>
    <r>
      <rPr>
        <sz val="8"/>
        <rFont val="Comic Sans MS"/>
        <family val="4"/>
      </rPr>
      <t xml:space="preserve"> GRAND TOTAL KELAS</t>
    </r>
  </si>
  <si>
    <t>Kartikawati,MBA</t>
  </si>
  <si>
    <t>Dra.MC Oetami P,M.Psi</t>
  </si>
  <si>
    <t xml:space="preserve">                 INSTITUT KEUANGAN PERBANKAN DAN INFORMATIKA ASIA PERBANAS</t>
  </si>
  <si>
    <t>Akuntansi Perbankan &amp; Lab</t>
  </si>
  <si>
    <t>Analisa Laporan Keuangan &amp; Lab</t>
  </si>
  <si>
    <t>Komputer Akuntansi</t>
  </si>
  <si>
    <t>Penyehatan Perusahaan</t>
  </si>
  <si>
    <t>Adi Susilo Yahya,SE,MM</t>
  </si>
  <si>
    <t>Pamela Magdalena,S.S ,M.M</t>
  </si>
  <si>
    <t>Martoyo,SE</t>
  </si>
  <si>
    <t>Puji Hadiyati,SE,MM</t>
  </si>
  <si>
    <t>Drs.Y.B Suwardi Patmaseputra,M.S</t>
  </si>
  <si>
    <t>Zeth Riwoe,SE</t>
  </si>
  <si>
    <t xml:space="preserve">     Hal 3 dari 3</t>
  </si>
  <si>
    <t xml:space="preserve">                             Hal 2 dari 3</t>
  </si>
  <si>
    <t>Aisah, S.Pd, M.Hum</t>
  </si>
  <si>
    <t>Sukma Darmawati, SE</t>
  </si>
  <si>
    <t>Manajemen Operasional</t>
  </si>
  <si>
    <t>--</t>
  </si>
  <si>
    <t>Fitri Astuti, SE</t>
  </si>
  <si>
    <t>Henny Ritha, SE, MM</t>
  </si>
  <si>
    <t>Supardi, SE</t>
  </si>
  <si>
    <t>Inung Wijayanti, SE, Ak,MM</t>
  </si>
  <si>
    <t>Alexander Tampubolon, SE, Ak, MM</t>
  </si>
  <si>
    <t>Gunawan, SE</t>
  </si>
  <si>
    <t>Sutini, SS, MM</t>
  </si>
  <si>
    <t>Atik Djajanti, SE, Ak, M.Ak.</t>
  </si>
  <si>
    <t>Drs. Baihaqi A. Lintang, Ak, MM</t>
  </si>
  <si>
    <t>Laela Lanjarsih,SE, MM</t>
  </si>
  <si>
    <t>AKM I &amp; II / Lab / Akt.Keu I &amp; II</t>
  </si>
  <si>
    <t>Akuntansi Manajemen /Dasar-dasar Ak. Manajemen</t>
  </si>
  <si>
    <t>Perpajakan I, II dan Laboratorium</t>
  </si>
  <si>
    <t>Teori Ek.Makro,Peng.Ek.Makro,Dsr-dsr Ek Makro, Lab.</t>
  </si>
  <si>
    <t>Ekonomi Internasional</t>
  </si>
  <si>
    <t>Drs. SM Sri Sadana, M.Si.</t>
  </si>
  <si>
    <t>Drs. Rumantyo Hardikartika, Ak, MM</t>
  </si>
  <si>
    <t>Panubut Simorangkir, SE, Ak, MM</t>
  </si>
  <si>
    <t>Dra.Tetty Sari Rahmiati Pane,MM</t>
  </si>
  <si>
    <t>Dra. Tri Prihatini, M.Si.</t>
  </si>
  <si>
    <t xml:space="preserve">                           SEMESTER GASAL TAHUN AKADEMIK 2009/2010</t>
  </si>
  <si>
    <t>Agama Islam</t>
  </si>
  <si>
    <t>Akuntansi Sektor Publik</t>
  </si>
  <si>
    <t>Audit I&amp;II, Lab, Audit Internal</t>
  </si>
  <si>
    <t>Bank dan Lembaga Keuangan Lainnya</t>
  </si>
  <si>
    <t>Ekonomi Pembangunan dan Keuangan Daerah</t>
  </si>
  <si>
    <t>Pengantar Akuntansi I &amp; II/Lab</t>
  </si>
  <si>
    <t>SIA / Seminar / Lab.</t>
  </si>
  <si>
    <t>Sosiologi &amp; Politik (Lingkungan Bisnis)</t>
  </si>
  <si>
    <t>Studi Kelayakan Bisnis</t>
  </si>
  <si>
    <t>Agama Katholik &amp; Protestan</t>
  </si>
  <si>
    <t>Sistem Pengendalian Manajemen</t>
  </si>
  <si>
    <t>Teknologi Informasi Bisnis</t>
  </si>
  <si>
    <t>Analisis Kredit</t>
  </si>
  <si>
    <t>Asuransi</t>
  </si>
  <si>
    <t>Manajemen Dana Bank</t>
  </si>
  <si>
    <t>Teori dan Perilaku Organisasi</t>
  </si>
  <si>
    <t>Riset Manajemen Perbankan Syariah (Non Skripsi)</t>
  </si>
  <si>
    <t>Manajemen Bagi Hasil Perbankan Syariah (Non Skripsi)</t>
  </si>
  <si>
    <t xml:space="preserve">Riset Manajemen Pemasaran (Non Skripsi) </t>
  </si>
  <si>
    <t>Inovasi dan Pengembangan Produk (Non Skripsi)</t>
  </si>
  <si>
    <t xml:space="preserve">Riset Manajemen Sumber Daya Manusia (Non Skripsi) </t>
  </si>
  <si>
    <t>Pengelolaan Pelatihan Sumber Daya Manusia (Non Skripsi)</t>
  </si>
  <si>
    <t>Drs. Rosehan Anwar</t>
  </si>
  <si>
    <t>Jasman, SE, MBA</t>
  </si>
  <si>
    <t>Drs. Houtman Naiborhu, Ak, CES</t>
  </si>
  <si>
    <t>Kara Moestafa, SH, MH</t>
  </si>
  <si>
    <t>Destira Mutiara Tamba, SH</t>
  </si>
  <si>
    <t>Srawono Djati Pratomo, SE, MA</t>
  </si>
  <si>
    <t>Theresia Mila, SE</t>
  </si>
  <si>
    <t>Drs. F.X. Djoko Pranowo, SIP</t>
  </si>
  <si>
    <t>SM Soekartini Sutadi, SE</t>
  </si>
  <si>
    <t>H. Agus Salim, SE, MM</t>
  </si>
  <si>
    <t>M.T.S. Sambas, SE</t>
  </si>
  <si>
    <t>Rushadi, SE, M.Si.</t>
  </si>
  <si>
    <t>Ruth Hutagalung, SS, MM</t>
  </si>
  <si>
    <t>Nicodemus Simu, SE, MM</t>
  </si>
  <si>
    <t>Manajemen Pemasaran I/II</t>
  </si>
  <si>
    <t>Drs.I Hardhy Winarta, MM</t>
  </si>
  <si>
    <t>Hedwigis Esti, SE, ME</t>
  </si>
  <si>
    <t>Drs. Imam Wahyudi, Ak,M.Com, Ph.D.</t>
  </si>
  <si>
    <t>Dra. CH. Endah Winarti, MM</t>
  </si>
  <si>
    <t>Indra Siswanti, SE, MM</t>
  </si>
  <si>
    <t>Arus Akbar Silondae, SH, MLM</t>
  </si>
  <si>
    <t>Ir.Agus Purwoto, M.Si</t>
  </si>
  <si>
    <t>Ir. Desmon Ismael, MBA</t>
  </si>
  <si>
    <t>Elvi Etikawati, SE</t>
  </si>
  <si>
    <t>Suhartini, SE</t>
  </si>
  <si>
    <t>KONSENTRASI SISTEM INFORMASI</t>
  </si>
  <si>
    <t>Pengantar Aplikasi Komputer/Lab. Pengantar Komputer</t>
  </si>
  <si>
    <t>Etika Bisnis / Etika Perbankan</t>
  </si>
  <si>
    <t>Pasar Modal / Laboratorium</t>
  </si>
  <si>
    <t>Hidayat Sofyan Wijaya,SE, MM</t>
  </si>
  <si>
    <t>Manajemen Risiko</t>
  </si>
  <si>
    <t>Dra. Listijowati Hadinugroho, MM</t>
  </si>
  <si>
    <t>Joko Riyanto, SE</t>
  </si>
  <si>
    <t>Ronason Martamin, SE</t>
  </si>
  <si>
    <t>Damianus, SE</t>
  </si>
  <si>
    <t>Paulus Marcianus, SE</t>
  </si>
  <si>
    <t>Adele BL. Mailangkay, ST, MMSi.</t>
  </si>
  <si>
    <t/>
  </si>
  <si>
    <t>Aspek Hukum Dlm Bisnis/Aspk Legal SDM, Hk Bisnis</t>
  </si>
  <si>
    <t>Praktikum Bank Mini/ PBM II/Lab.Bank Mini</t>
  </si>
  <si>
    <t>Suharyanto, S.Kom</t>
  </si>
  <si>
    <t>UM</t>
  </si>
  <si>
    <t>Filsafat Ilmu</t>
  </si>
  <si>
    <t>Aspek Operasional Perusahaan</t>
  </si>
  <si>
    <t>Manajemen Sumber Daya Manusia I</t>
  </si>
  <si>
    <t>Dra. Farida Elmi, MM</t>
  </si>
  <si>
    <t>A . Razak Lestahulu,SE</t>
  </si>
  <si>
    <t>Dra. Wiwiek Prihandini, Ak, MM</t>
  </si>
  <si>
    <t>Stephani Sisca Wulandari, SE, Ak, MTI</t>
  </si>
  <si>
    <t>Wilson RL Tobing, Ak, M.Si., Ph.D.</t>
  </si>
  <si>
    <t>Tumpal Parulian, SE.</t>
  </si>
  <si>
    <t>JML</t>
  </si>
  <si>
    <t>EKONOMI</t>
  </si>
  <si>
    <t>Sistem Manajemen Berbasis Data</t>
  </si>
  <si>
    <t>Seminar Sistem Informasi</t>
  </si>
  <si>
    <t>Dr. Wilfridus B. Elu, SE, M.Si..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</si>
</sst>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1"/>
      <name val="Century Gothic"/>
      <family val="2"/>
    </font>
    <font>
      <b/>
      <sz val="10"/>
      <name val="Comic Sans MS"/>
      <family val="4"/>
    </font>
    <font>
      <b/>
      <sz val="10"/>
      <name val="Arial"/>
      <family val="0"/>
    </font>
    <font>
      <sz val="8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i/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5" fillId="0" borderId="10" xfId="0" applyFont="1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 shrinkToFit="1"/>
    </xf>
    <xf numFmtId="0" fontId="12" fillId="0" borderId="10" xfId="57" applyFont="1" applyFill="1" applyBorder="1" applyAlignment="1">
      <alignment horizontal="right" wrapText="1"/>
      <protection/>
    </xf>
    <xf numFmtId="0" fontId="11" fillId="0" borderId="10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2" fillId="0" borderId="10" xfId="57" applyFont="1" applyFill="1" applyBorder="1" applyAlignment="1">
      <alignment horizontal="center"/>
      <protection/>
    </xf>
    <xf numFmtId="0" fontId="13" fillId="0" borderId="10" xfId="57" applyFont="1" applyFill="1" applyBorder="1" applyAlignment="1">
      <alignment horizontal="right" wrapText="1"/>
      <protection/>
    </xf>
    <xf numFmtId="0" fontId="13" fillId="0" borderId="10" xfId="57" applyFont="1" applyFill="1" applyBorder="1" applyAlignment="1">
      <alignment horizontal="right" wrapText="1"/>
      <protection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wrapText="1"/>
      <protection/>
    </xf>
    <xf numFmtId="0" fontId="12" fillId="0" borderId="11" xfId="57" applyFont="1" applyFill="1" applyBorder="1" applyAlignment="1">
      <alignment horizontal="right" wrapText="1"/>
      <protection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57" applyFont="1" applyFill="1" applyBorder="1" applyAlignment="1">
      <alignment horizontal="center" wrapText="1"/>
      <protection/>
    </xf>
    <xf numFmtId="0" fontId="13" fillId="0" borderId="10" xfId="57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horizontal="center"/>
    </xf>
    <xf numFmtId="0" fontId="13" fillId="0" borderId="11" xfId="57" applyFont="1" applyFill="1" applyBorder="1" applyAlignment="1">
      <alignment horizontal="right" wrapText="1"/>
      <protection/>
    </xf>
    <xf numFmtId="0" fontId="13" fillId="0" borderId="11" xfId="0" applyFont="1" applyBorder="1" applyAlignment="1">
      <alignment/>
    </xf>
    <xf numFmtId="0" fontId="12" fillId="0" borderId="11" xfId="58" applyFont="1" applyFill="1" applyBorder="1" applyAlignment="1">
      <alignment horizontal="center" shrinkToFit="1"/>
      <protection/>
    </xf>
    <xf numFmtId="0" fontId="0" fillId="0" borderId="11" xfId="0" applyBorder="1" applyAlignment="1">
      <alignment horizontal="center" shrinkToFit="1"/>
    </xf>
    <xf numFmtId="0" fontId="12" fillId="0" borderId="10" xfId="58" applyFont="1" applyFill="1" applyBorder="1" applyAlignment="1">
      <alignment horizontal="center" shrinkToFit="1"/>
      <protection/>
    </xf>
    <xf numFmtId="0" fontId="12" fillId="0" borderId="10" xfId="58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left"/>
    </xf>
    <xf numFmtId="0" fontId="5" fillId="0" borderId="10" xfId="57" applyFont="1" applyFill="1" applyBorder="1" applyAlignment="1">
      <alignment wrapText="1"/>
      <protection/>
    </xf>
    <xf numFmtId="0" fontId="5" fillId="0" borderId="19" xfId="0" applyFont="1" applyBorder="1" applyAlignment="1">
      <alignment horizontal="center" shrinkToFit="1"/>
    </xf>
    <xf numFmtId="0" fontId="12" fillId="0" borderId="10" xfId="57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6">
      <selection activeCell="B5" sqref="B5"/>
    </sheetView>
  </sheetViews>
  <sheetFormatPr defaultColWidth="9.140625" defaultRowHeight="12.75"/>
  <cols>
    <col min="1" max="1" width="4.57421875" style="0" customWidth="1"/>
    <col min="2" max="2" width="43.421875" style="0" customWidth="1"/>
    <col min="3" max="7" width="4.8515625" style="0" customWidth="1"/>
    <col min="8" max="8" width="30.28125" style="0" customWidth="1"/>
    <col min="9" max="9" width="22.421875" style="0" customWidth="1"/>
  </cols>
  <sheetData>
    <row r="1" spans="2:9" ht="16.5">
      <c r="B1" s="4" t="s">
        <v>32</v>
      </c>
      <c r="C1" s="4"/>
      <c r="D1" s="4"/>
      <c r="E1" s="4"/>
      <c r="F1" s="4"/>
      <c r="G1" s="4"/>
      <c r="H1" s="5"/>
      <c r="I1" s="5"/>
    </row>
    <row r="2" spans="2:7" ht="16.5">
      <c r="B2" s="2" t="s">
        <v>140</v>
      </c>
      <c r="C2" s="2"/>
      <c r="D2" s="2"/>
      <c r="E2" s="2"/>
      <c r="F2" s="2"/>
      <c r="G2" s="2"/>
    </row>
    <row r="3" spans="2:11" ht="16.5">
      <c r="B3" s="2" t="s">
        <v>103</v>
      </c>
      <c r="C3" s="2"/>
      <c r="D3" s="2"/>
      <c r="E3" s="2"/>
      <c r="F3" s="2"/>
      <c r="G3" s="2"/>
      <c r="H3" s="2"/>
      <c r="I3" s="2"/>
      <c r="J3" s="2"/>
      <c r="K3" s="3"/>
    </row>
    <row r="4" spans="1:9" ht="18" thickBot="1">
      <c r="A4" s="2" t="s">
        <v>215</v>
      </c>
      <c r="C4" s="1"/>
      <c r="D4" s="1"/>
      <c r="E4" s="1"/>
      <c r="F4" s="1"/>
      <c r="G4" s="1"/>
      <c r="H4" s="1"/>
      <c r="I4" s="1"/>
    </row>
    <row r="5" spans="1:9" ht="16.5" customHeight="1" thickBot="1">
      <c r="A5" s="12" t="s">
        <v>0</v>
      </c>
      <c r="B5" s="12" t="s">
        <v>1</v>
      </c>
      <c r="C5" s="39" t="s">
        <v>2</v>
      </c>
      <c r="D5" s="39" t="s">
        <v>3</v>
      </c>
      <c r="E5" s="39" t="s">
        <v>5</v>
      </c>
      <c r="F5" s="39" t="s">
        <v>4</v>
      </c>
      <c r="G5" s="74" t="s">
        <v>214</v>
      </c>
      <c r="H5" s="12" t="s">
        <v>7</v>
      </c>
      <c r="I5" s="12" t="s">
        <v>8</v>
      </c>
    </row>
    <row r="6" spans="1:9" ht="16.5" customHeight="1" thickTop="1">
      <c r="A6" s="33">
        <v>1</v>
      </c>
      <c r="B6" s="34" t="s">
        <v>141</v>
      </c>
      <c r="C6" s="68">
        <v>1</v>
      </c>
      <c r="D6" s="68">
        <v>1</v>
      </c>
      <c r="E6" s="68">
        <v>8</v>
      </c>
      <c r="F6" s="68">
        <v>7</v>
      </c>
      <c r="G6" s="69">
        <f aca="true" t="shared" si="0" ref="G6:G54">SUM(C6:F6)</f>
        <v>17</v>
      </c>
      <c r="H6" s="34" t="s">
        <v>163</v>
      </c>
      <c r="I6" s="34" t="s">
        <v>196</v>
      </c>
    </row>
    <row r="7" spans="1:9" ht="16.5" customHeight="1">
      <c r="A7" s="6">
        <v>2</v>
      </c>
      <c r="B7" s="10" t="s">
        <v>9</v>
      </c>
      <c r="C7" s="70">
        <v>3</v>
      </c>
      <c r="D7" s="70" t="s">
        <v>200</v>
      </c>
      <c r="E7" s="70">
        <v>10</v>
      </c>
      <c r="F7" s="70" t="s">
        <v>200</v>
      </c>
      <c r="G7" s="69">
        <f t="shared" si="0"/>
        <v>13</v>
      </c>
      <c r="H7" s="10" t="s">
        <v>36</v>
      </c>
      <c r="I7" s="32" t="s">
        <v>119</v>
      </c>
    </row>
    <row r="8" spans="1:9" ht="16.5" customHeight="1">
      <c r="A8" s="6">
        <v>3</v>
      </c>
      <c r="B8" s="7" t="s">
        <v>130</v>
      </c>
      <c r="C8" s="70">
        <v>5</v>
      </c>
      <c r="D8" s="70">
        <v>2</v>
      </c>
      <c r="E8" s="70">
        <v>17</v>
      </c>
      <c r="F8" s="70" t="s">
        <v>200</v>
      </c>
      <c r="G8" s="69">
        <f t="shared" si="0"/>
        <v>24</v>
      </c>
      <c r="H8" s="7" t="s">
        <v>137</v>
      </c>
      <c r="I8" s="32" t="s">
        <v>119</v>
      </c>
    </row>
    <row r="9" spans="1:9" ht="16.5" customHeight="1">
      <c r="A9" s="6">
        <v>4</v>
      </c>
      <c r="B9" s="7" t="s">
        <v>10</v>
      </c>
      <c r="C9" s="70" t="s">
        <v>200</v>
      </c>
      <c r="D9" s="70" t="s">
        <v>200</v>
      </c>
      <c r="E9" s="70">
        <v>7</v>
      </c>
      <c r="F9" s="70" t="s">
        <v>200</v>
      </c>
      <c r="G9" s="69">
        <f t="shared" si="0"/>
        <v>7</v>
      </c>
      <c r="H9" s="7" t="s">
        <v>180</v>
      </c>
      <c r="I9" s="32" t="s">
        <v>119</v>
      </c>
    </row>
    <row r="10" spans="1:9" ht="16.5" customHeight="1">
      <c r="A10" s="6">
        <v>5</v>
      </c>
      <c r="B10" s="7" t="s">
        <v>11</v>
      </c>
      <c r="C10" s="70">
        <v>2</v>
      </c>
      <c r="D10" s="70">
        <v>2</v>
      </c>
      <c r="E10" s="70">
        <v>16</v>
      </c>
      <c r="F10" s="70">
        <v>8</v>
      </c>
      <c r="G10" s="69">
        <f t="shared" si="0"/>
        <v>28</v>
      </c>
      <c r="H10" s="7" t="s">
        <v>37</v>
      </c>
      <c r="I10" s="7" t="s">
        <v>123</v>
      </c>
    </row>
    <row r="11" spans="1:9" ht="16.5" customHeight="1">
      <c r="A11" s="6">
        <v>6</v>
      </c>
      <c r="B11" s="7" t="s">
        <v>131</v>
      </c>
      <c r="C11" s="70">
        <v>1</v>
      </c>
      <c r="D11" s="70">
        <v>2</v>
      </c>
      <c r="E11" s="70">
        <v>3</v>
      </c>
      <c r="F11" s="70">
        <v>6</v>
      </c>
      <c r="G11" s="69">
        <f t="shared" si="0"/>
        <v>12</v>
      </c>
      <c r="H11" s="7" t="s">
        <v>124</v>
      </c>
      <c r="I11" s="7" t="s">
        <v>120</v>
      </c>
    </row>
    <row r="12" spans="1:9" ht="16.5" customHeight="1">
      <c r="A12" s="6">
        <v>7</v>
      </c>
      <c r="B12" s="7" t="s">
        <v>142</v>
      </c>
      <c r="C12" s="70">
        <v>2</v>
      </c>
      <c r="D12" s="70" t="s">
        <v>200</v>
      </c>
      <c r="E12" s="70">
        <v>7</v>
      </c>
      <c r="F12" s="70" t="s">
        <v>200</v>
      </c>
      <c r="G12" s="69">
        <f t="shared" si="0"/>
        <v>9</v>
      </c>
      <c r="H12" s="7" t="s">
        <v>165</v>
      </c>
      <c r="I12" s="7" t="s">
        <v>167</v>
      </c>
    </row>
    <row r="13" spans="1:9" ht="16.5" customHeight="1">
      <c r="A13" s="6">
        <v>8</v>
      </c>
      <c r="B13" s="7" t="s">
        <v>104</v>
      </c>
      <c r="C13" s="70" t="s">
        <v>200</v>
      </c>
      <c r="D13" s="70">
        <v>1</v>
      </c>
      <c r="E13" s="70">
        <v>8</v>
      </c>
      <c r="F13" s="70">
        <v>1</v>
      </c>
      <c r="G13" s="69">
        <f t="shared" si="0"/>
        <v>10</v>
      </c>
      <c r="H13" s="7" t="s">
        <v>136</v>
      </c>
      <c r="I13" s="7" t="s">
        <v>113</v>
      </c>
    </row>
    <row r="14" spans="1:9" ht="16.5" customHeight="1">
      <c r="A14" s="6">
        <v>9</v>
      </c>
      <c r="B14" s="7" t="s">
        <v>105</v>
      </c>
      <c r="C14" s="70">
        <v>1</v>
      </c>
      <c r="D14" s="70">
        <v>2</v>
      </c>
      <c r="E14" s="70">
        <v>4</v>
      </c>
      <c r="F14" s="70" t="s">
        <v>200</v>
      </c>
      <c r="G14" s="69">
        <f t="shared" si="0"/>
        <v>7</v>
      </c>
      <c r="H14" s="7" t="s">
        <v>121</v>
      </c>
      <c r="I14" s="32" t="s">
        <v>119</v>
      </c>
    </row>
    <row r="15" spans="1:9" ht="16.5" customHeight="1">
      <c r="A15" s="6">
        <v>10</v>
      </c>
      <c r="B15" s="7" t="s">
        <v>201</v>
      </c>
      <c r="C15" s="70">
        <v>1</v>
      </c>
      <c r="D15" s="70" t="s">
        <v>200</v>
      </c>
      <c r="E15" s="70" t="s">
        <v>200</v>
      </c>
      <c r="F15" s="70">
        <v>8</v>
      </c>
      <c r="G15" s="69">
        <f t="shared" si="0"/>
        <v>9</v>
      </c>
      <c r="H15" s="7" t="s">
        <v>166</v>
      </c>
      <c r="I15" s="32" t="s">
        <v>119</v>
      </c>
    </row>
    <row r="16" spans="1:9" ht="16.5" customHeight="1">
      <c r="A16" s="6">
        <v>11</v>
      </c>
      <c r="B16" s="7" t="s">
        <v>143</v>
      </c>
      <c r="C16" s="70">
        <v>2</v>
      </c>
      <c r="D16" s="70" t="s">
        <v>200</v>
      </c>
      <c r="E16" s="70">
        <v>16</v>
      </c>
      <c r="F16" s="70" t="s">
        <v>200</v>
      </c>
      <c r="G16" s="69">
        <f t="shared" si="0"/>
        <v>18</v>
      </c>
      <c r="H16" s="7" t="s">
        <v>128</v>
      </c>
      <c r="I16" s="7" t="s">
        <v>125</v>
      </c>
    </row>
    <row r="17" spans="1:9" ht="16.5" customHeight="1">
      <c r="A17" s="6">
        <v>12</v>
      </c>
      <c r="B17" s="7" t="s">
        <v>13</v>
      </c>
      <c r="C17" s="70">
        <v>2</v>
      </c>
      <c r="D17" s="70">
        <v>6</v>
      </c>
      <c r="E17" s="70">
        <v>19</v>
      </c>
      <c r="F17" s="70">
        <v>14</v>
      </c>
      <c r="G17" s="69">
        <f t="shared" si="0"/>
        <v>41</v>
      </c>
      <c r="H17" s="7" t="s">
        <v>116</v>
      </c>
      <c r="I17" s="32" t="s">
        <v>119</v>
      </c>
    </row>
    <row r="18" spans="1:9" ht="16.5" customHeight="1">
      <c r="A18" s="6">
        <v>13</v>
      </c>
      <c r="B18" s="7" t="s">
        <v>14</v>
      </c>
      <c r="C18" s="70">
        <v>2</v>
      </c>
      <c r="D18" s="70">
        <v>2</v>
      </c>
      <c r="E18" s="70">
        <v>16</v>
      </c>
      <c r="F18" s="70">
        <v>14</v>
      </c>
      <c r="G18" s="69">
        <f t="shared" si="0"/>
        <v>34</v>
      </c>
      <c r="H18" s="7" t="s">
        <v>51</v>
      </c>
      <c r="I18" s="32" t="s">
        <v>119</v>
      </c>
    </row>
    <row r="19" spans="1:9" ht="16.5" customHeight="1">
      <c r="A19" s="6">
        <v>14</v>
      </c>
      <c r="B19" s="7" t="s">
        <v>144</v>
      </c>
      <c r="C19" s="70" t="s">
        <v>200</v>
      </c>
      <c r="D19" s="70" t="s">
        <v>200</v>
      </c>
      <c r="E19" s="70">
        <v>9</v>
      </c>
      <c r="F19" s="70">
        <v>8</v>
      </c>
      <c r="G19" s="69">
        <f t="shared" si="0"/>
        <v>17</v>
      </c>
      <c r="H19" s="7" t="s">
        <v>168</v>
      </c>
      <c r="I19" s="35" t="s">
        <v>187</v>
      </c>
    </row>
    <row r="20" spans="1:9" ht="16.5" customHeight="1">
      <c r="A20" s="6">
        <v>15</v>
      </c>
      <c r="B20" s="7" t="s">
        <v>15</v>
      </c>
      <c r="C20" s="70" t="s">
        <v>200</v>
      </c>
      <c r="D20" s="70">
        <v>1</v>
      </c>
      <c r="E20" s="70" t="s">
        <v>200</v>
      </c>
      <c r="F20" s="70">
        <v>16</v>
      </c>
      <c r="G20" s="69">
        <f t="shared" si="0"/>
        <v>17</v>
      </c>
      <c r="H20" s="7" t="s">
        <v>38</v>
      </c>
      <c r="I20" s="32" t="s">
        <v>119</v>
      </c>
    </row>
    <row r="21" spans="1:9" ht="16.5" customHeight="1">
      <c r="A21" s="6">
        <v>16</v>
      </c>
      <c r="B21" s="7" t="s">
        <v>190</v>
      </c>
      <c r="C21" s="70" t="s">
        <v>200</v>
      </c>
      <c r="D21" s="70">
        <v>1</v>
      </c>
      <c r="E21" s="70" t="s">
        <v>200</v>
      </c>
      <c r="F21" s="70">
        <v>7</v>
      </c>
      <c r="G21" s="69">
        <f t="shared" si="0"/>
        <v>8</v>
      </c>
      <c r="H21" s="7" t="s">
        <v>170</v>
      </c>
      <c r="I21" s="32" t="s">
        <v>119</v>
      </c>
    </row>
    <row r="22" spans="1:9" ht="16.5" customHeight="1">
      <c r="A22" s="6">
        <v>17</v>
      </c>
      <c r="B22" s="7" t="s">
        <v>134</v>
      </c>
      <c r="C22" s="70" t="s">
        <v>200</v>
      </c>
      <c r="D22" s="70" t="s">
        <v>200</v>
      </c>
      <c r="E22" s="70" t="s">
        <v>200</v>
      </c>
      <c r="F22" s="70">
        <v>8</v>
      </c>
      <c r="G22" s="69">
        <f t="shared" si="0"/>
        <v>8</v>
      </c>
      <c r="H22" s="7" t="s">
        <v>171</v>
      </c>
      <c r="I22" s="35" t="s">
        <v>197</v>
      </c>
    </row>
    <row r="23" spans="1:9" ht="16.5" customHeight="1">
      <c r="A23" s="6">
        <v>18</v>
      </c>
      <c r="B23" s="7" t="s">
        <v>74</v>
      </c>
      <c r="C23" s="70" t="s">
        <v>200</v>
      </c>
      <c r="D23" s="70" t="s">
        <v>200</v>
      </c>
      <c r="E23" s="70" t="s">
        <v>200</v>
      </c>
      <c r="F23" s="70">
        <v>8</v>
      </c>
      <c r="G23" s="69">
        <f t="shared" si="0"/>
        <v>8</v>
      </c>
      <c r="H23" s="7" t="s">
        <v>173</v>
      </c>
      <c r="I23" s="7" t="s">
        <v>198</v>
      </c>
    </row>
    <row r="24" spans="1:9" ht="16.5" customHeight="1">
      <c r="A24" s="6">
        <v>19</v>
      </c>
      <c r="B24" s="7" t="s">
        <v>145</v>
      </c>
      <c r="C24" s="70" t="s">
        <v>200</v>
      </c>
      <c r="D24" s="70">
        <v>1</v>
      </c>
      <c r="E24" s="70" t="s">
        <v>200</v>
      </c>
      <c r="F24" s="70">
        <v>8</v>
      </c>
      <c r="G24" s="69">
        <f t="shared" si="0"/>
        <v>9</v>
      </c>
      <c r="H24" s="7" t="s">
        <v>172</v>
      </c>
      <c r="I24" s="32"/>
    </row>
    <row r="25" spans="1:9" ht="16.5" customHeight="1">
      <c r="A25" s="6">
        <v>20</v>
      </c>
      <c r="B25" s="7" t="s">
        <v>17</v>
      </c>
      <c r="C25" s="70" t="s">
        <v>200</v>
      </c>
      <c r="D25" s="70" t="s">
        <v>200</v>
      </c>
      <c r="E25" s="70" t="s">
        <v>200</v>
      </c>
      <c r="F25" s="70">
        <v>8</v>
      </c>
      <c r="G25" s="69">
        <f t="shared" si="0"/>
        <v>8</v>
      </c>
      <c r="H25" s="7" t="s">
        <v>174</v>
      </c>
      <c r="I25" s="32"/>
    </row>
    <row r="26" spans="1:9" ht="16.5" customHeight="1">
      <c r="A26" s="6">
        <v>21</v>
      </c>
      <c r="B26" s="7" t="s">
        <v>18</v>
      </c>
      <c r="C26" s="70" t="s">
        <v>200</v>
      </c>
      <c r="D26" s="70" t="s">
        <v>200</v>
      </c>
      <c r="E26" s="70">
        <v>11</v>
      </c>
      <c r="F26" s="70" t="s">
        <v>200</v>
      </c>
      <c r="G26" s="69">
        <f t="shared" si="0"/>
        <v>11</v>
      </c>
      <c r="H26" s="7" t="s">
        <v>175</v>
      </c>
      <c r="I26" s="7" t="s">
        <v>126</v>
      </c>
    </row>
    <row r="27" spans="1:9" ht="16.5" customHeight="1">
      <c r="A27" s="6">
        <v>22</v>
      </c>
      <c r="B27" s="7" t="s">
        <v>75</v>
      </c>
      <c r="C27" s="70" t="s">
        <v>200</v>
      </c>
      <c r="D27" s="70">
        <v>2</v>
      </c>
      <c r="E27" s="70" t="s">
        <v>200</v>
      </c>
      <c r="F27" s="70">
        <v>8</v>
      </c>
      <c r="G27" s="69">
        <f t="shared" si="0"/>
        <v>10</v>
      </c>
      <c r="H27" s="7" t="s">
        <v>111</v>
      </c>
      <c r="I27" s="32" t="s">
        <v>119</v>
      </c>
    </row>
    <row r="28" spans="1:9" ht="16.5" customHeight="1">
      <c r="A28" s="6">
        <v>23</v>
      </c>
      <c r="B28" s="7" t="s">
        <v>19</v>
      </c>
      <c r="C28" s="70" t="s">
        <v>200</v>
      </c>
      <c r="D28" s="70" t="s">
        <v>200</v>
      </c>
      <c r="E28" s="70" t="s">
        <v>200</v>
      </c>
      <c r="F28" s="70">
        <v>9</v>
      </c>
      <c r="G28" s="69">
        <f t="shared" si="0"/>
        <v>9</v>
      </c>
      <c r="H28" s="7" t="s">
        <v>39</v>
      </c>
      <c r="I28" s="7" t="s">
        <v>49</v>
      </c>
    </row>
    <row r="29" spans="1:9" ht="16.5" customHeight="1">
      <c r="A29" s="6">
        <v>24</v>
      </c>
      <c r="B29" s="7" t="s">
        <v>20</v>
      </c>
      <c r="C29" s="70">
        <v>2</v>
      </c>
      <c r="D29" s="70">
        <v>3</v>
      </c>
      <c r="E29" s="70">
        <v>11</v>
      </c>
      <c r="F29" s="70">
        <v>13</v>
      </c>
      <c r="G29" s="69">
        <f t="shared" si="0"/>
        <v>29</v>
      </c>
      <c r="H29" s="7" t="s">
        <v>138</v>
      </c>
      <c r="I29" s="7" t="s">
        <v>50</v>
      </c>
    </row>
    <row r="30" spans="1:9" ht="16.5" customHeight="1">
      <c r="A30" s="6">
        <v>25</v>
      </c>
      <c r="B30" s="7" t="s">
        <v>118</v>
      </c>
      <c r="C30" s="70" t="s">
        <v>200</v>
      </c>
      <c r="D30" s="70" t="s">
        <v>200</v>
      </c>
      <c r="E30" s="70">
        <v>8</v>
      </c>
      <c r="F30" s="70">
        <v>8</v>
      </c>
      <c r="G30" s="69">
        <f t="shared" si="0"/>
        <v>16</v>
      </c>
      <c r="H30" s="7" t="s">
        <v>176</v>
      </c>
      <c r="I30" s="7" t="s">
        <v>110</v>
      </c>
    </row>
    <row r="31" spans="1:9" ht="16.5" customHeight="1">
      <c r="A31" s="6">
        <v>26</v>
      </c>
      <c r="B31" s="7" t="s">
        <v>177</v>
      </c>
      <c r="C31" s="70" t="s">
        <v>200</v>
      </c>
      <c r="D31" s="70" t="s">
        <v>200</v>
      </c>
      <c r="E31" s="70">
        <v>2</v>
      </c>
      <c r="F31" s="70">
        <v>9</v>
      </c>
      <c r="G31" s="69">
        <f t="shared" si="0"/>
        <v>11</v>
      </c>
      <c r="H31" s="7" t="s">
        <v>178</v>
      </c>
      <c r="I31" s="32" t="s">
        <v>119</v>
      </c>
    </row>
    <row r="32" spans="1:9" ht="16.5" customHeight="1">
      <c r="A32" s="6">
        <v>27</v>
      </c>
      <c r="B32" s="7" t="s">
        <v>21</v>
      </c>
      <c r="C32" s="70" t="s">
        <v>200</v>
      </c>
      <c r="D32" s="70" t="s">
        <v>200</v>
      </c>
      <c r="E32" s="70">
        <v>3</v>
      </c>
      <c r="F32" s="70">
        <v>2</v>
      </c>
      <c r="G32" s="69">
        <f t="shared" si="0"/>
        <v>5</v>
      </c>
      <c r="H32" s="7" t="s">
        <v>40</v>
      </c>
      <c r="I32" s="32" t="s">
        <v>119</v>
      </c>
    </row>
    <row r="33" spans="1:9" ht="16.5" customHeight="1">
      <c r="A33" s="6">
        <v>28</v>
      </c>
      <c r="B33" s="7" t="s">
        <v>207</v>
      </c>
      <c r="C33" s="70" t="s">
        <v>200</v>
      </c>
      <c r="D33" s="70">
        <v>1</v>
      </c>
      <c r="E33" s="70" t="s">
        <v>200</v>
      </c>
      <c r="F33" s="70">
        <v>9</v>
      </c>
      <c r="G33" s="69">
        <f t="shared" si="0"/>
        <v>10</v>
      </c>
      <c r="H33" s="7" t="s">
        <v>135</v>
      </c>
      <c r="I33" s="32" t="s">
        <v>119</v>
      </c>
    </row>
    <row r="34" spans="1:9" ht="16.5" customHeight="1">
      <c r="A34" s="6">
        <v>29</v>
      </c>
      <c r="B34" s="7" t="s">
        <v>22</v>
      </c>
      <c r="C34" s="70">
        <v>1</v>
      </c>
      <c r="D34" s="70">
        <v>1</v>
      </c>
      <c r="E34" s="70">
        <v>14</v>
      </c>
      <c r="F34" s="70">
        <v>9</v>
      </c>
      <c r="G34" s="69">
        <f t="shared" si="0"/>
        <v>25</v>
      </c>
      <c r="H34" s="7" t="s">
        <v>179</v>
      </c>
      <c r="I34" s="35" t="s">
        <v>186</v>
      </c>
    </row>
    <row r="35" spans="1:9" ht="16.5" customHeight="1">
      <c r="A35" s="6">
        <v>30</v>
      </c>
      <c r="B35" s="7" t="s">
        <v>23</v>
      </c>
      <c r="C35" s="70" t="s">
        <v>200</v>
      </c>
      <c r="D35" s="70" t="s">
        <v>200</v>
      </c>
      <c r="E35" s="70">
        <v>9</v>
      </c>
      <c r="F35" s="70">
        <v>8</v>
      </c>
      <c r="G35" s="69">
        <f t="shared" si="0"/>
        <v>17</v>
      </c>
      <c r="H35" s="7" t="s">
        <v>210</v>
      </c>
      <c r="I35" s="32" t="s">
        <v>119</v>
      </c>
    </row>
    <row r="36" spans="1:9" ht="16.5" customHeight="1">
      <c r="A36" s="6">
        <v>31</v>
      </c>
      <c r="B36" s="7" t="s">
        <v>24</v>
      </c>
      <c r="C36" s="70" t="s">
        <v>200</v>
      </c>
      <c r="D36" s="70" t="s">
        <v>200</v>
      </c>
      <c r="E36" s="70" t="s">
        <v>200</v>
      </c>
      <c r="F36" s="70">
        <v>8</v>
      </c>
      <c r="G36" s="69">
        <f t="shared" si="0"/>
        <v>8</v>
      </c>
      <c r="H36" s="7" t="s">
        <v>41</v>
      </c>
      <c r="I36" s="7" t="s">
        <v>208</v>
      </c>
    </row>
    <row r="37" spans="1:9" ht="16.5" customHeight="1">
      <c r="A37" s="6">
        <v>32</v>
      </c>
      <c r="B37" s="7" t="s">
        <v>25</v>
      </c>
      <c r="C37" s="70">
        <v>1</v>
      </c>
      <c r="D37" s="70">
        <v>3</v>
      </c>
      <c r="E37" s="70" t="s">
        <v>200</v>
      </c>
      <c r="F37" s="70">
        <v>8</v>
      </c>
      <c r="G37" s="69">
        <f t="shared" si="0"/>
        <v>12</v>
      </c>
      <c r="H37" s="7" t="s">
        <v>42</v>
      </c>
      <c r="I37" s="7" t="s">
        <v>52</v>
      </c>
    </row>
    <row r="38" spans="1:9" ht="16.5" customHeight="1">
      <c r="A38" s="6">
        <v>33</v>
      </c>
      <c r="B38" s="7" t="s">
        <v>146</v>
      </c>
      <c r="C38" s="70">
        <v>2</v>
      </c>
      <c r="D38" s="70">
        <v>1</v>
      </c>
      <c r="E38" s="70">
        <v>14</v>
      </c>
      <c r="F38" s="70">
        <v>9</v>
      </c>
      <c r="G38" s="69">
        <f t="shared" si="0"/>
        <v>26</v>
      </c>
      <c r="H38" s="7" t="s">
        <v>43</v>
      </c>
      <c r="I38" s="7" t="s">
        <v>129</v>
      </c>
    </row>
    <row r="39" spans="1:9" ht="16.5" customHeight="1">
      <c r="A39" s="6">
        <v>34</v>
      </c>
      <c r="B39" s="7" t="s">
        <v>189</v>
      </c>
      <c r="C39" s="70">
        <v>1</v>
      </c>
      <c r="D39" s="70">
        <v>1</v>
      </c>
      <c r="E39" s="70">
        <v>20</v>
      </c>
      <c r="F39" s="70">
        <v>11</v>
      </c>
      <c r="G39" s="69">
        <f t="shared" si="0"/>
        <v>33</v>
      </c>
      <c r="H39" s="7" t="s">
        <v>199</v>
      </c>
      <c r="I39" s="32" t="s">
        <v>119</v>
      </c>
    </row>
    <row r="40" spans="1:9" ht="16.5" customHeight="1">
      <c r="A40" s="6">
        <v>35</v>
      </c>
      <c r="B40" s="7" t="s">
        <v>56</v>
      </c>
      <c r="C40" s="70" t="s">
        <v>200</v>
      </c>
      <c r="D40" s="70">
        <v>1</v>
      </c>
      <c r="E40" s="70" t="s">
        <v>200</v>
      </c>
      <c r="F40" s="70">
        <v>9</v>
      </c>
      <c r="G40" s="69">
        <f t="shared" si="0"/>
        <v>10</v>
      </c>
      <c r="H40" s="7" t="s">
        <v>181</v>
      </c>
      <c r="I40" s="32" t="s">
        <v>119</v>
      </c>
    </row>
    <row r="41" spans="1:9" ht="16.5" customHeight="1">
      <c r="A41" s="6">
        <v>36</v>
      </c>
      <c r="B41" s="7" t="s">
        <v>107</v>
      </c>
      <c r="C41" s="70" t="s">
        <v>200</v>
      </c>
      <c r="D41" s="70" t="s">
        <v>200</v>
      </c>
      <c r="E41" s="70" t="s">
        <v>200</v>
      </c>
      <c r="F41" s="70">
        <v>7</v>
      </c>
      <c r="G41" s="69">
        <f t="shared" si="0"/>
        <v>7</v>
      </c>
      <c r="H41" s="7" t="s">
        <v>218</v>
      </c>
      <c r="I41" s="32" t="s">
        <v>119</v>
      </c>
    </row>
    <row r="42" spans="1:9" ht="16.5" customHeight="1">
      <c r="A42" s="6">
        <v>37</v>
      </c>
      <c r="B42" s="7" t="s">
        <v>26</v>
      </c>
      <c r="C42" s="70">
        <v>1</v>
      </c>
      <c r="D42" s="70">
        <v>1</v>
      </c>
      <c r="E42" s="70">
        <v>12</v>
      </c>
      <c r="F42" s="70" t="s">
        <v>200</v>
      </c>
      <c r="G42" s="69">
        <f t="shared" si="0"/>
        <v>14</v>
      </c>
      <c r="H42" s="7" t="s">
        <v>139</v>
      </c>
      <c r="I42" s="32" t="s">
        <v>119</v>
      </c>
    </row>
    <row r="43" spans="1:9" ht="16.5" customHeight="1">
      <c r="A43" s="6">
        <v>38</v>
      </c>
      <c r="B43" s="7" t="s">
        <v>57</v>
      </c>
      <c r="C43" s="70" t="s">
        <v>200</v>
      </c>
      <c r="D43" s="70" t="s">
        <v>200</v>
      </c>
      <c r="E43" s="70">
        <v>10</v>
      </c>
      <c r="F43" s="70">
        <v>1</v>
      </c>
      <c r="G43" s="69">
        <f t="shared" si="0"/>
        <v>11</v>
      </c>
      <c r="H43" s="7" t="s">
        <v>112</v>
      </c>
      <c r="I43" s="32" t="s">
        <v>119</v>
      </c>
    </row>
    <row r="44" spans="1:9" ht="16.5" customHeight="1">
      <c r="A44" s="6">
        <v>39</v>
      </c>
      <c r="B44" s="7" t="s">
        <v>132</v>
      </c>
      <c r="C44" s="70">
        <v>1</v>
      </c>
      <c r="D44" s="70">
        <v>2</v>
      </c>
      <c r="E44" s="70">
        <v>12</v>
      </c>
      <c r="F44" s="70">
        <v>2</v>
      </c>
      <c r="G44" s="69">
        <f t="shared" si="0"/>
        <v>17</v>
      </c>
      <c r="H44" s="7" t="s">
        <v>44</v>
      </c>
      <c r="I44" s="7" t="s">
        <v>53</v>
      </c>
    </row>
    <row r="45" spans="1:9" ht="16.5" customHeight="1">
      <c r="A45" s="6">
        <v>40</v>
      </c>
      <c r="B45" s="7" t="s">
        <v>202</v>
      </c>
      <c r="C45" s="70">
        <v>1</v>
      </c>
      <c r="D45" s="70">
        <v>3</v>
      </c>
      <c r="E45" s="70">
        <v>26</v>
      </c>
      <c r="F45" s="70">
        <v>9</v>
      </c>
      <c r="G45" s="69">
        <f t="shared" si="0"/>
        <v>39</v>
      </c>
      <c r="H45" s="7" t="s">
        <v>182</v>
      </c>
      <c r="I45" s="35" t="s">
        <v>195</v>
      </c>
    </row>
    <row r="46" spans="1:9" ht="16.5" customHeight="1">
      <c r="A46" s="6">
        <v>41</v>
      </c>
      <c r="B46" s="7" t="s">
        <v>27</v>
      </c>
      <c r="C46" s="71" t="s">
        <v>200</v>
      </c>
      <c r="D46" s="71" t="s">
        <v>200</v>
      </c>
      <c r="E46" s="71" t="s">
        <v>200</v>
      </c>
      <c r="F46" s="71">
        <v>13</v>
      </c>
      <c r="G46" s="69">
        <f t="shared" si="0"/>
        <v>13</v>
      </c>
      <c r="H46" s="7" t="s">
        <v>194</v>
      </c>
      <c r="I46" s="32" t="s">
        <v>119</v>
      </c>
    </row>
    <row r="47" spans="1:9" ht="16.5" customHeight="1">
      <c r="A47" s="6">
        <v>42</v>
      </c>
      <c r="B47" s="7" t="s">
        <v>147</v>
      </c>
      <c r="C47" s="70">
        <v>3</v>
      </c>
      <c r="D47" s="70" t="s">
        <v>200</v>
      </c>
      <c r="E47" s="70">
        <v>8</v>
      </c>
      <c r="F47" s="70" t="s">
        <v>200</v>
      </c>
      <c r="G47" s="69">
        <f t="shared" si="0"/>
        <v>11</v>
      </c>
      <c r="H47" s="7" t="s">
        <v>164</v>
      </c>
      <c r="I47" s="32" t="s">
        <v>119</v>
      </c>
    </row>
    <row r="48" spans="1:9" ht="16.5" customHeight="1">
      <c r="A48" s="6">
        <v>43</v>
      </c>
      <c r="B48" s="7" t="s">
        <v>28</v>
      </c>
      <c r="C48" s="70" t="s">
        <v>200</v>
      </c>
      <c r="D48" s="70" t="s">
        <v>200</v>
      </c>
      <c r="E48" s="70">
        <v>9</v>
      </c>
      <c r="F48" s="70" t="s">
        <v>200</v>
      </c>
      <c r="G48" s="69">
        <f t="shared" si="0"/>
        <v>9</v>
      </c>
      <c r="H48" s="7" t="s">
        <v>45</v>
      </c>
      <c r="I48" s="32" t="s">
        <v>119</v>
      </c>
    </row>
    <row r="49" spans="1:9" ht="16.5" customHeight="1">
      <c r="A49" s="6">
        <v>44</v>
      </c>
      <c r="B49" s="7" t="s">
        <v>148</v>
      </c>
      <c r="C49" s="70" t="s">
        <v>200</v>
      </c>
      <c r="D49" s="70" t="s">
        <v>200</v>
      </c>
      <c r="E49" s="70" t="s">
        <v>200</v>
      </c>
      <c r="F49" s="70">
        <v>8</v>
      </c>
      <c r="G49" s="69">
        <f t="shared" si="0"/>
        <v>8</v>
      </c>
      <c r="H49" s="7" t="s">
        <v>183</v>
      </c>
      <c r="I49" s="32" t="s">
        <v>119</v>
      </c>
    </row>
    <row r="50" spans="1:9" ht="16.5" customHeight="1">
      <c r="A50" s="6">
        <v>45</v>
      </c>
      <c r="B50" s="7" t="s">
        <v>29</v>
      </c>
      <c r="C50" s="70">
        <v>2</v>
      </c>
      <c r="D50" s="70">
        <v>3</v>
      </c>
      <c r="E50" s="70">
        <v>23</v>
      </c>
      <c r="F50" s="70">
        <v>21</v>
      </c>
      <c r="G50" s="69">
        <f t="shared" si="0"/>
        <v>49</v>
      </c>
      <c r="H50" s="7" t="s">
        <v>184</v>
      </c>
      <c r="I50" s="7" t="s">
        <v>54</v>
      </c>
    </row>
    <row r="51" spans="1:9" ht="16.5" customHeight="1">
      <c r="A51" s="6">
        <v>46</v>
      </c>
      <c r="B51" s="7" t="s">
        <v>149</v>
      </c>
      <c r="C51" s="70" t="s">
        <v>200</v>
      </c>
      <c r="D51" s="70" t="s">
        <v>200</v>
      </c>
      <c r="E51" s="70" t="s">
        <v>200</v>
      </c>
      <c r="F51" s="70">
        <v>8</v>
      </c>
      <c r="G51" s="69">
        <f t="shared" si="0"/>
        <v>8</v>
      </c>
      <c r="H51" s="7" t="s">
        <v>185</v>
      </c>
      <c r="I51" s="7" t="s">
        <v>209</v>
      </c>
    </row>
    <row r="52" spans="1:9" ht="16.5" customHeight="1">
      <c r="A52" s="6">
        <v>47</v>
      </c>
      <c r="B52" s="7" t="s">
        <v>30</v>
      </c>
      <c r="C52" s="70" t="s">
        <v>200</v>
      </c>
      <c r="D52" s="70" t="s">
        <v>200</v>
      </c>
      <c r="E52" s="70">
        <v>6</v>
      </c>
      <c r="F52" s="70" t="s">
        <v>200</v>
      </c>
      <c r="G52" s="69">
        <f t="shared" si="0"/>
        <v>6</v>
      </c>
      <c r="H52" s="7" t="s">
        <v>46</v>
      </c>
      <c r="I52" s="7" t="s">
        <v>117</v>
      </c>
    </row>
    <row r="53" spans="1:9" ht="16.5" customHeight="1">
      <c r="A53" s="6">
        <v>48</v>
      </c>
      <c r="B53" s="7" t="s">
        <v>133</v>
      </c>
      <c r="C53" s="70" t="s">
        <v>200</v>
      </c>
      <c r="D53" s="70">
        <v>3</v>
      </c>
      <c r="E53" s="70" t="s">
        <v>200</v>
      </c>
      <c r="F53" s="70">
        <v>8</v>
      </c>
      <c r="G53" s="69">
        <f t="shared" si="0"/>
        <v>11</v>
      </c>
      <c r="H53" s="7" t="s">
        <v>47</v>
      </c>
      <c r="I53" s="32" t="s">
        <v>119</v>
      </c>
    </row>
    <row r="54" spans="1:9" ht="16.5" customHeight="1">
      <c r="A54" s="6">
        <v>49</v>
      </c>
      <c r="B54" s="7" t="s">
        <v>31</v>
      </c>
      <c r="C54" s="70" t="s">
        <v>200</v>
      </c>
      <c r="D54" s="70">
        <v>1</v>
      </c>
      <c r="E54" s="70">
        <v>12</v>
      </c>
      <c r="F54" s="70">
        <v>11</v>
      </c>
      <c r="G54" s="69">
        <f t="shared" si="0"/>
        <v>24</v>
      </c>
      <c r="H54" s="7" t="s">
        <v>48</v>
      </c>
      <c r="I54" s="41" t="s">
        <v>119</v>
      </c>
    </row>
    <row r="55" spans="1:9" ht="16.5" customHeight="1">
      <c r="A55" s="6"/>
      <c r="B55" s="10"/>
      <c r="C55" s="40"/>
      <c r="D55" s="40"/>
      <c r="E55" s="40"/>
      <c r="F55" s="40"/>
      <c r="G55" s="8"/>
      <c r="H55" s="8"/>
      <c r="I55" s="8"/>
    </row>
    <row r="56" spans="1:9" ht="16.5" customHeight="1" thickBot="1">
      <c r="A56" s="15"/>
      <c r="B56" s="16" t="s">
        <v>34</v>
      </c>
      <c r="C56" s="43"/>
      <c r="D56" s="43"/>
      <c r="E56" s="43"/>
      <c r="F56" s="43"/>
      <c r="G56" s="44">
        <f>SUM(G6:G54)</f>
        <v>763</v>
      </c>
      <c r="H56" s="16"/>
      <c r="I56" s="16"/>
    </row>
    <row r="57" ht="13.5" thickTop="1">
      <c r="I57" s="17" t="s">
        <v>35</v>
      </c>
    </row>
    <row r="60" spans="8:9" ht="13.5">
      <c r="H60" s="38"/>
      <c r="I60" s="72"/>
    </row>
  </sheetData>
  <sheetProtection/>
  <printOptions/>
  <pageMargins left="0.5118110236220472" right="0.7480314960629921" top="0.984251968503937" bottom="0.5118110236220472" header="0.7480314960629921" footer="0.2362204724409449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4">
      <selection activeCell="E38" sqref="E38"/>
    </sheetView>
  </sheetViews>
  <sheetFormatPr defaultColWidth="9.140625" defaultRowHeight="12.75"/>
  <cols>
    <col min="1" max="1" width="5.28125" style="0" customWidth="1"/>
    <col min="2" max="2" width="34.7109375" style="0" customWidth="1"/>
    <col min="3" max="6" width="4.00390625" style="47" customWidth="1"/>
    <col min="7" max="7" width="5.140625" style="47" customWidth="1"/>
    <col min="8" max="8" width="6.140625" style="0" customWidth="1"/>
    <col min="9" max="9" width="31.00390625" style="0" customWidth="1"/>
    <col min="10" max="10" width="21.57421875" style="0" customWidth="1"/>
  </cols>
  <sheetData>
    <row r="1" spans="1:9" ht="16.5">
      <c r="A1" s="4" t="s">
        <v>32</v>
      </c>
      <c r="B1" s="4"/>
      <c r="C1" s="4"/>
      <c r="D1" s="4"/>
      <c r="E1" s="4"/>
      <c r="F1" s="4"/>
      <c r="G1" s="4"/>
      <c r="H1" s="4"/>
      <c r="I1" s="5"/>
    </row>
    <row r="2" spans="1:8" ht="16.5">
      <c r="A2" s="2" t="s">
        <v>33</v>
      </c>
      <c r="B2" s="2" t="s">
        <v>140</v>
      </c>
      <c r="C2" s="2"/>
      <c r="D2" s="2"/>
      <c r="E2" s="2"/>
      <c r="F2" s="2"/>
      <c r="G2" s="2"/>
      <c r="H2" s="2"/>
    </row>
    <row r="3" spans="1:9" ht="16.5">
      <c r="A3" s="2" t="s">
        <v>103</v>
      </c>
      <c r="B3" s="2"/>
      <c r="C3" s="2"/>
      <c r="D3" s="2"/>
      <c r="E3" s="2"/>
      <c r="F3" s="2"/>
      <c r="G3" s="2"/>
      <c r="H3" s="2"/>
      <c r="I3" s="2"/>
    </row>
    <row r="4" spans="1:9" ht="18" thickBot="1">
      <c r="A4" s="2" t="s">
        <v>215</v>
      </c>
      <c r="B4" s="1"/>
      <c r="C4" s="1"/>
      <c r="D4" s="1"/>
      <c r="E4" s="1"/>
      <c r="F4" s="1"/>
      <c r="G4"/>
      <c r="H4" s="1"/>
      <c r="I4" s="1"/>
    </row>
    <row r="5" spans="1:11" ht="16.5" customHeight="1" thickBot="1">
      <c r="A5" s="12" t="s">
        <v>0</v>
      </c>
      <c r="B5" s="12" t="s">
        <v>1</v>
      </c>
      <c r="C5" s="59" t="s">
        <v>2</v>
      </c>
      <c r="D5" s="59" t="s">
        <v>3</v>
      </c>
      <c r="E5" s="59" t="s">
        <v>5</v>
      </c>
      <c r="F5" s="59" t="s">
        <v>4</v>
      </c>
      <c r="G5" s="60" t="s">
        <v>204</v>
      </c>
      <c r="H5" s="59" t="s">
        <v>6</v>
      </c>
      <c r="I5" s="12" t="s">
        <v>7</v>
      </c>
      <c r="J5" s="12" t="s">
        <v>8</v>
      </c>
      <c r="K5" s="18"/>
    </row>
    <row r="6" spans="1:11" ht="16.5" customHeight="1" thickTop="1">
      <c r="A6" s="19"/>
      <c r="B6" s="20" t="s">
        <v>55</v>
      </c>
      <c r="C6" s="58"/>
      <c r="D6" s="58"/>
      <c r="E6" s="58"/>
      <c r="F6" s="58"/>
      <c r="G6" s="58"/>
      <c r="H6" s="54"/>
      <c r="I6" s="22"/>
      <c r="J6" s="21"/>
      <c r="K6" s="18"/>
    </row>
    <row r="7" spans="1:11" ht="16.5" customHeight="1">
      <c r="A7" s="9">
        <v>1</v>
      </c>
      <c r="B7" s="10" t="s">
        <v>150</v>
      </c>
      <c r="C7" s="75">
        <v>2</v>
      </c>
      <c r="D7" s="75"/>
      <c r="E7" s="75"/>
      <c r="F7" s="75"/>
      <c r="G7" s="75"/>
      <c r="H7" s="61">
        <f aca="true" t="shared" si="0" ref="H7:H12">SUM(C7:G7)</f>
        <v>2</v>
      </c>
      <c r="I7" s="23"/>
      <c r="J7" s="24"/>
      <c r="K7" s="18"/>
    </row>
    <row r="8" spans="1:11" ht="16.5" customHeight="1">
      <c r="A8" s="9">
        <v>2</v>
      </c>
      <c r="B8" s="10" t="s">
        <v>12</v>
      </c>
      <c r="C8" s="56" t="s">
        <v>200</v>
      </c>
      <c r="D8" s="56" t="s">
        <v>200</v>
      </c>
      <c r="E8" s="56">
        <v>2</v>
      </c>
      <c r="F8" s="56" t="s">
        <v>200</v>
      </c>
      <c r="G8" s="56" t="s">
        <v>200</v>
      </c>
      <c r="H8" s="61">
        <f t="shared" si="0"/>
        <v>2</v>
      </c>
      <c r="I8" s="23" t="s">
        <v>127</v>
      </c>
      <c r="J8" s="24" t="s">
        <v>122</v>
      </c>
      <c r="K8" s="18"/>
    </row>
    <row r="9" spans="1:11" ht="16.5" customHeight="1">
      <c r="A9" s="9">
        <v>3</v>
      </c>
      <c r="B9" s="7" t="s">
        <v>106</v>
      </c>
      <c r="C9" s="61">
        <v>1</v>
      </c>
      <c r="D9" s="61"/>
      <c r="E9" s="61"/>
      <c r="F9" s="61"/>
      <c r="G9" s="61"/>
      <c r="H9" s="61">
        <f t="shared" si="0"/>
        <v>1</v>
      </c>
      <c r="I9" s="23"/>
      <c r="J9" s="24"/>
      <c r="K9" s="18"/>
    </row>
    <row r="10" spans="1:11" ht="16.5" customHeight="1">
      <c r="A10" s="9">
        <v>4</v>
      </c>
      <c r="B10" s="7" t="s">
        <v>151</v>
      </c>
      <c r="C10" s="56" t="s">
        <v>200</v>
      </c>
      <c r="D10" s="56" t="s">
        <v>200</v>
      </c>
      <c r="E10" s="56">
        <v>3</v>
      </c>
      <c r="F10" s="56" t="s">
        <v>200</v>
      </c>
      <c r="G10" s="56" t="s">
        <v>200</v>
      </c>
      <c r="H10" s="61">
        <f t="shared" si="0"/>
        <v>3</v>
      </c>
      <c r="I10" s="23"/>
      <c r="J10" s="24"/>
      <c r="K10" s="18"/>
    </row>
    <row r="11" spans="1:11" ht="16.5" customHeight="1">
      <c r="A11" s="9">
        <v>5</v>
      </c>
      <c r="B11" s="7" t="s">
        <v>152</v>
      </c>
      <c r="C11" s="56" t="s">
        <v>200</v>
      </c>
      <c r="D11" s="56" t="s">
        <v>200</v>
      </c>
      <c r="E11" s="56">
        <v>3</v>
      </c>
      <c r="F11" s="56" t="s">
        <v>200</v>
      </c>
      <c r="G11" s="56" t="s">
        <v>200</v>
      </c>
      <c r="H11" s="61">
        <f t="shared" si="0"/>
        <v>3</v>
      </c>
      <c r="I11" s="23"/>
      <c r="J11" s="24"/>
      <c r="K11" s="18"/>
    </row>
    <row r="12" spans="1:11" ht="16.5" customHeight="1">
      <c r="A12" s="9">
        <v>6</v>
      </c>
      <c r="B12" s="57" t="s">
        <v>205</v>
      </c>
      <c r="C12" s="56"/>
      <c r="D12" s="56"/>
      <c r="E12" s="56">
        <v>2</v>
      </c>
      <c r="F12" s="56"/>
      <c r="G12" s="56"/>
      <c r="H12" s="61">
        <f t="shared" si="0"/>
        <v>2</v>
      </c>
      <c r="I12" s="10"/>
      <c r="J12" s="10"/>
      <c r="K12" s="18"/>
    </row>
    <row r="13" spans="1:11" ht="16.5" customHeight="1">
      <c r="A13" s="6"/>
      <c r="B13" s="46"/>
      <c r="C13" s="56"/>
      <c r="D13" s="56"/>
      <c r="E13" s="56"/>
      <c r="F13" s="56"/>
      <c r="G13" s="56"/>
      <c r="H13" s="61"/>
      <c r="I13" s="23"/>
      <c r="J13" s="24"/>
      <c r="K13" s="18"/>
    </row>
    <row r="14" spans="1:11" ht="16.5" customHeight="1">
      <c r="A14" s="6"/>
      <c r="B14" s="13" t="s">
        <v>58</v>
      </c>
      <c r="C14" s="56"/>
      <c r="D14" s="56"/>
      <c r="E14" s="56"/>
      <c r="F14" s="56"/>
      <c r="G14" s="56"/>
      <c r="H14" s="61"/>
      <c r="I14" s="23"/>
      <c r="J14" s="24"/>
      <c r="K14" s="18"/>
    </row>
    <row r="15" spans="1:11" ht="16.5" customHeight="1">
      <c r="A15" s="6"/>
      <c r="B15" s="7" t="s">
        <v>59</v>
      </c>
      <c r="C15" s="48"/>
      <c r="D15" s="48"/>
      <c r="E15" s="48"/>
      <c r="F15" s="48"/>
      <c r="G15" s="48"/>
      <c r="H15" s="61"/>
      <c r="I15" s="23"/>
      <c r="J15" s="24"/>
      <c r="K15" s="18"/>
    </row>
    <row r="16" spans="1:11" ht="16.5" customHeight="1">
      <c r="A16" s="6">
        <v>1</v>
      </c>
      <c r="B16" s="7" t="s">
        <v>60</v>
      </c>
      <c r="C16" s="56" t="s">
        <v>200</v>
      </c>
      <c r="D16" s="56" t="s">
        <v>200</v>
      </c>
      <c r="E16" s="56">
        <v>1</v>
      </c>
      <c r="F16" s="56" t="s">
        <v>200</v>
      </c>
      <c r="G16" s="56" t="s">
        <v>200</v>
      </c>
      <c r="H16" s="61">
        <f>SUM(C16:G16)</f>
        <v>1</v>
      </c>
      <c r="I16" s="23"/>
      <c r="J16" s="24"/>
      <c r="K16" s="18"/>
    </row>
    <row r="17" spans="1:11" ht="16.5" customHeight="1">
      <c r="A17" s="6">
        <v>2</v>
      </c>
      <c r="B17" s="7" t="s">
        <v>61</v>
      </c>
      <c r="C17" s="56" t="s">
        <v>200</v>
      </c>
      <c r="D17" s="56" t="s">
        <v>200</v>
      </c>
      <c r="E17" s="56">
        <v>1</v>
      </c>
      <c r="F17" s="56" t="s">
        <v>200</v>
      </c>
      <c r="G17" s="56" t="s">
        <v>200</v>
      </c>
      <c r="H17" s="61">
        <f>SUM(C17:G17)</f>
        <v>1</v>
      </c>
      <c r="I17" s="23"/>
      <c r="J17" s="24"/>
      <c r="K17" s="18"/>
    </row>
    <row r="18" spans="1:11" ht="16.5" customHeight="1">
      <c r="A18" s="6">
        <v>3</v>
      </c>
      <c r="B18" s="7" t="s">
        <v>62</v>
      </c>
      <c r="C18" s="56" t="s">
        <v>200</v>
      </c>
      <c r="D18" s="56" t="s">
        <v>200</v>
      </c>
      <c r="E18" s="56">
        <v>1</v>
      </c>
      <c r="F18" s="56" t="s">
        <v>200</v>
      </c>
      <c r="G18" s="56" t="s">
        <v>200</v>
      </c>
      <c r="H18" s="61">
        <f>SUM(C18:G18)</f>
        <v>1</v>
      </c>
      <c r="I18" s="24"/>
      <c r="J18" s="24"/>
      <c r="K18" s="18"/>
    </row>
    <row r="19" spans="1:11" ht="16.5" customHeight="1">
      <c r="A19" s="6"/>
      <c r="B19" s="7"/>
      <c r="C19" s="56"/>
      <c r="D19" s="56"/>
      <c r="E19" s="56"/>
      <c r="F19" s="56"/>
      <c r="G19" s="56"/>
      <c r="H19" s="61"/>
      <c r="I19" s="23" t="s">
        <v>211</v>
      </c>
      <c r="J19" s="24" t="s">
        <v>169</v>
      </c>
      <c r="K19" s="18"/>
    </row>
    <row r="20" spans="1:11" ht="16.5" customHeight="1">
      <c r="A20" s="6"/>
      <c r="B20" s="13" t="s">
        <v>63</v>
      </c>
      <c r="C20" s="56"/>
      <c r="D20" s="56"/>
      <c r="E20" s="56"/>
      <c r="F20" s="56"/>
      <c r="G20" s="56"/>
      <c r="H20" s="61"/>
      <c r="I20" s="23"/>
      <c r="J20" s="24"/>
      <c r="K20" s="18"/>
    </row>
    <row r="21" spans="1:11" ht="16.5" customHeight="1">
      <c r="A21" s="6">
        <v>1</v>
      </c>
      <c r="B21" s="7" t="s">
        <v>64</v>
      </c>
      <c r="C21" s="56" t="s">
        <v>200</v>
      </c>
      <c r="D21" s="56" t="s">
        <v>200</v>
      </c>
      <c r="E21" s="56">
        <v>2</v>
      </c>
      <c r="F21" s="56" t="s">
        <v>200</v>
      </c>
      <c r="G21" s="56" t="s">
        <v>200</v>
      </c>
      <c r="H21" s="61">
        <f>SUM(C21:G21)</f>
        <v>2</v>
      </c>
      <c r="I21" s="23"/>
      <c r="J21" s="24"/>
      <c r="K21" s="18"/>
    </row>
    <row r="22" spans="1:11" ht="16.5" customHeight="1">
      <c r="A22" s="6">
        <v>2</v>
      </c>
      <c r="B22" s="7" t="s">
        <v>65</v>
      </c>
      <c r="C22" s="56" t="s">
        <v>200</v>
      </c>
      <c r="D22" s="56" t="s">
        <v>200</v>
      </c>
      <c r="E22" s="56">
        <v>3</v>
      </c>
      <c r="F22" s="56" t="s">
        <v>200</v>
      </c>
      <c r="G22" s="56" t="s">
        <v>200</v>
      </c>
      <c r="H22" s="61">
        <f>SUM(C22:G22)</f>
        <v>3</v>
      </c>
      <c r="I22" s="23"/>
      <c r="J22" s="24"/>
      <c r="K22" s="18"/>
    </row>
    <row r="23" spans="1:11" ht="16.5" customHeight="1">
      <c r="A23" s="6">
        <v>3</v>
      </c>
      <c r="B23" s="7" t="s">
        <v>66</v>
      </c>
      <c r="C23" s="56" t="s">
        <v>200</v>
      </c>
      <c r="D23" s="56" t="s">
        <v>200</v>
      </c>
      <c r="E23" s="56">
        <v>3</v>
      </c>
      <c r="F23" s="56" t="s">
        <v>200</v>
      </c>
      <c r="G23" s="56" t="s">
        <v>200</v>
      </c>
      <c r="H23" s="61">
        <f>SUM(C23:G23)</f>
        <v>3</v>
      </c>
      <c r="I23" s="24"/>
      <c r="J23" s="24"/>
      <c r="K23" s="18"/>
    </row>
    <row r="24" spans="1:11" ht="16.5" customHeight="1">
      <c r="A24" s="6"/>
      <c r="B24" s="7"/>
      <c r="C24" s="56"/>
      <c r="D24" s="56"/>
      <c r="E24" s="56"/>
      <c r="F24" s="56"/>
      <c r="G24" s="56"/>
      <c r="H24" s="61"/>
      <c r="I24" s="24"/>
      <c r="J24" s="24"/>
      <c r="K24" s="18"/>
    </row>
    <row r="25" spans="1:11" ht="16.5" customHeight="1">
      <c r="A25" s="6"/>
      <c r="B25" s="13" t="s">
        <v>188</v>
      </c>
      <c r="C25" s="56"/>
      <c r="D25" s="56"/>
      <c r="E25" s="56"/>
      <c r="F25" s="56"/>
      <c r="G25" s="56"/>
      <c r="H25" s="61"/>
      <c r="I25" s="23"/>
      <c r="J25" s="24"/>
      <c r="K25" s="18"/>
    </row>
    <row r="26" spans="1:11" ht="16.5" customHeight="1">
      <c r="A26" s="6">
        <v>1</v>
      </c>
      <c r="B26" s="7" t="s">
        <v>67</v>
      </c>
      <c r="C26" s="56" t="s">
        <v>200</v>
      </c>
      <c r="D26" s="56" t="s">
        <v>200</v>
      </c>
      <c r="E26" s="56">
        <v>1</v>
      </c>
      <c r="F26" s="56" t="s">
        <v>200</v>
      </c>
      <c r="G26" s="56" t="s">
        <v>200</v>
      </c>
      <c r="H26" s="61">
        <f>SUM(C26:G26)</f>
        <v>1</v>
      </c>
      <c r="I26" s="23"/>
      <c r="J26" s="24"/>
      <c r="K26" s="18"/>
    </row>
    <row r="27" spans="1:11" ht="16.5" customHeight="1">
      <c r="A27" s="6">
        <v>2</v>
      </c>
      <c r="B27" s="7" t="s">
        <v>216</v>
      </c>
      <c r="C27" s="56"/>
      <c r="D27" s="56"/>
      <c r="E27" s="56">
        <v>1</v>
      </c>
      <c r="F27" s="56" t="s">
        <v>200</v>
      </c>
      <c r="G27" s="56" t="s">
        <v>200</v>
      </c>
      <c r="H27" s="61">
        <f>SUM(C27:G27)</f>
        <v>1</v>
      </c>
      <c r="I27" s="23"/>
      <c r="J27" s="24"/>
      <c r="K27" s="18"/>
    </row>
    <row r="28" spans="1:11" ht="16.5" customHeight="1">
      <c r="A28" s="6">
        <v>3</v>
      </c>
      <c r="B28" s="7" t="s">
        <v>217</v>
      </c>
      <c r="C28" s="56"/>
      <c r="D28" s="56"/>
      <c r="E28" s="56">
        <v>1</v>
      </c>
      <c r="F28" s="56" t="s">
        <v>200</v>
      </c>
      <c r="G28" s="56" t="s">
        <v>200</v>
      </c>
      <c r="H28" s="61">
        <f>SUM(C28:G28)</f>
        <v>1</v>
      </c>
      <c r="I28" s="23"/>
      <c r="J28" s="24"/>
      <c r="K28" s="18"/>
    </row>
    <row r="29" spans="1:11" ht="16.5" customHeight="1">
      <c r="A29" s="6"/>
      <c r="B29" s="7"/>
      <c r="C29" s="56"/>
      <c r="D29" s="56"/>
      <c r="E29" s="56"/>
      <c r="F29" s="56"/>
      <c r="G29" s="56"/>
      <c r="H29" s="61"/>
      <c r="I29" s="10"/>
      <c r="J29" s="10"/>
      <c r="K29" s="18"/>
    </row>
    <row r="30" spans="1:11" ht="16.5" customHeight="1">
      <c r="A30" s="6"/>
      <c r="B30" s="13" t="s">
        <v>68</v>
      </c>
      <c r="C30" s="56"/>
      <c r="D30" s="56"/>
      <c r="E30" s="56"/>
      <c r="F30" s="56"/>
      <c r="G30" s="56"/>
      <c r="H30" s="61"/>
      <c r="I30" s="23"/>
      <c r="J30" s="24"/>
      <c r="K30" s="18"/>
    </row>
    <row r="31" spans="1:11" ht="16.5" customHeight="1">
      <c r="A31" s="6">
        <v>1</v>
      </c>
      <c r="B31" s="7" t="s">
        <v>69</v>
      </c>
      <c r="C31" s="56" t="s">
        <v>200</v>
      </c>
      <c r="D31" s="56" t="s">
        <v>200</v>
      </c>
      <c r="E31" s="56">
        <v>3</v>
      </c>
      <c r="F31" s="56" t="s">
        <v>200</v>
      </c>
      <c r="G31" s="56" t="s">
        <v>200</v>
      </c>
      <c r="H31" s="61">
        <f>SUM(C31:G31)</f>
        <v>3</v>
      </c>
      <c r="I31" s="23"/>
      <c r="J31" s="24"/>
      <c r="K31" s="18"/>
    </row>
    <row r="32" spans="1:11" ht="16.5" customHeight="1">
      <c r="A32" s="6">
        <v>2</v>
      </c>
      <c r="B32" s="7" t="s">
        <v>70</v>
      </c>
      <c r="C32" s="56" t="s">
        <v>200</v>
      </c>
      <c r="D32" s="56" t="s">
        <v>200</v>
      </c>
      <c r="E32" s="56">
        <v>4</v>
      </c>
      <c r="F32" s="56" t="s">
        <v>200</v>
      </c>
      <c r="G32" s="56" t="s">
        <v>200</v>
      </c>
      <c r="H32" s="61">
        <f>SUM(C32:G32)</f>
        <v>4</v>
      </c>
      <c r="I32" s="23" t="s">
        <v>212</v>
      </c>
      <c r="J32" s="24" t="s">
        <v>213</v>
      </c>
      <c r="K32" s="18"/>
    </row>
    <row r="33" spans="1:11" ht="16.5" customHeight="1">
      <c r="A33" s="6">
        <v>3</v>
      </c>
      <c r="B33" s="7" t="s">
        <v>71</v>
      </c>
      <c r="C33" s="56" t="s">
        <v>200</v>
      </c>
      <c r="D33" s="56" t="s">
        <v>200</v>
      </c>
      <c r="E33" s="56">
        <v>3</v>
      </c>
      <c r="F33" s="56" t="s">
        <v>200</v>
      </c>
      <c r="G33" s="56" t="s">
        <v>200</v>
      </c>
      <c r="H33" s="61">
        <f>SUM(C33:G33)</f>
        <v>3</v>
      </c>
      <c r="I33" s="24"/>
      <c r="J33" s="24"/>
      <c r="K33" s="18"/>
    </row>
    <row r="34" spans="1:11" ht="16.5" customHeight="1">
      <c r="A34" s="6"/>
      <c r="B34" s="7"/>
      <c r="C34" s="56"/>
      <c r="D34" s="56"/>
      <c r="E34" s="56"/>
      <c r="F34" s="56"/>
      <c r="G34" s="56"/>
      <c r="H34" s="61"/>
      <c r="I34" s="23"/>
      <c r="J34" s="24"/>
      <c r="K34" s="18"/>
    </row>
    <row r="35" spans="1:11" ht="16.5" customHeight="1">
      <c r="A35" s="6"/>
      <c r="B35" s="7" t="s">
        <v>72</v>
      </c>
      <c r="C35" s="62"/>
      <c r="D35" s="62"/>
      <c r="E35" s="62"/>
      <c r="F35" s="62"/>
      <c r="G35" s="31"/>
      <c r="H35" s="61">
        <f>SUM(H6:H34)</f>
        <v>37</v>
      </c>
      <c r="I35" s="10"/>
      <c r="J35" s="10"/>
      <c r="K35" s="18"/>
    </row>
    <row r="36" spans="10:11" ht="12.75">
      <c r="J36" s="17" t="s">
        <v>115</v>
      </c>
      <c r="K36" s="18"/>
    </row>
    <row r="40" spans="1:2" ht="14.25">
      <c r="A40" s="36"/>
      <c r="B40" s="37"/>
    </row>
    <row r="41" spans="1:2" ht="13.5">
      <c r="A41" s="36"/>
      <c r="B41" s="38"/>
    </row>
    <row r="42" spans="1:2" ht="13.5">
      <c r="A42" s="36"/>
      <c r="B42" s="38"/>
    </row>
  </sheetData>
  <sheetProtection/>
  <mergeCells count="1">
    <mergeCell ref="C7:G7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5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B14" sqref="B14"/>
    </sheetView>
  </sheetViews>
  <sheetFormatPr defaultColWidth="9.140625" defaultRowHeight="12.75"/>
  <cols>
    <col min="1" max="1" width="5.140625" style="0" customWidth="1"/>
    <col min="2" max="2" width="43.421875" style="0" customWidth="1"/>
    <col min="3" max="4" width="4.421875" style="0" customWidth="1"/>
    <col min="5" max="6" width="4.28125" style="0" customWidth="1"/>
    <col min="7" max="7" width="4.421875" style="0" customWidth="1"/>
    <col min="8" max="8" width="24.28125" style="0" customWidth="1"/>
    <col min="9" max="9" width="15.8515625" style="0" customWidth="1"/>
  </cols>
  <sheetData>
    <row r="1" spans="2:9" ht="16.5">
      <c r="B1" s="4" t="s">
        <v>32</v>
      </c>
      <c r="C1" s="4"/>
      <c r="D1" s="4"/>
      <c r="E1" s="4"/>
      <c r="F1" s="4"/>
      <c r="G1" s="4"/>
      <c r="H1" s="5"/>
      <c r="I1" s="5"/>
    </row>
    <row r="2" spans="2:7" ht="16.5">
      <c r="B2" s="2" t="s">
        <v>140</v>
      </c>
      <c r="C2" s="2"/>
      <c r="D2" s="2"/>
      <c r="E2" s="2"/>
      <c r="F2" s="2"/>
      <c r="G2" s="2"/>
    </row>
    <row r="3" spans="1:9" ht="16.5">
      <c r="A3" s="2" t="s">
        <v>103</v>
      </c>
      <c r="B3" s="2"/>
      <c r="C3" s="2"/>
      <c r="D3" s="2"/>
      <c r="E3" s="2"/>
      <c r="F3" s="2"/>
      <c r="G3" s="2"/>
      <c r="H3" s="2"/>
      <c r="I3" s="2"/>
    </row>
    <row r="4" spans="1:9" ht="18" thickBot="1">
      <c r="A4" s="2" t="s">
        <v>215</v>
      </c>
      <c r="C4" s="1"/>
      <c r="D4" s="1"/>
      <c r="E4" s="1"/>
      <c r="F4" s="1"/>
      <c r="H4" s="1"/>
      <c r="I4" s="1"/>
    </row>
    <row r="5" spans="1:9" ht="15" customHeight="1" thickBot="1">
      <c r="A5" s="12" t="s">
        <v>0</v>
      </c>
      <c r="B5" s="12" t="s">
        <v>1</v>
      </c>
      <c r="C5" s="59" t="s">
        <v>2</v>
      </c>
      <c r="D5" s="59" t="s">
        <v>3</v>
      </c>
      <c r="E5" s="59" t="s">
        <v>5</v>
      </c>
      <c r="F5" s="59" t="s">
        <v>4</v>
      </c>
      <c r="G5" s="59" t="s">
        <v>214</v>
      </c>
      <c r="H5" s="12" t="s">
        <v>7</v>
      </c>
      <c r="I5" s="12" t="s">
        <v>8</v>
      </c>
    </row>
    <row r="6" spans="1:9" ht="14.25" customHeight="1" thickTop="1">
      <c r="A6" s="19"/>
      <c r="B6" s="20" t="s">
        <v>73</v>
      </c>
      <c r="C6" s="66"/>
      <c r="D6" s="66"/>
      <c r="E6" s="66"/>
      <c r="F6" s="66"/>
      <c r="G6" s="67"/>
      <c r="H6" s="21"/>
      <c r="I6" s="21"/>
    </row>
    <row r="7" spans="1:9" ht="15" customHeight="1">
      <c r="A7" s="6">
        <v>1</v>
      </c>
      <c r="B7" s="7" t="s">
        <v>153</v>
      </c>
      <c r="C7" s="45" t="s">
        <v>200</v>
      </c>
      <c r="D7" s="56">
        <v>1</v>
      </c>
      <c r="E7" s="56" t="s">
        <v>200</v>
      </c>
      <c r="F7" s="56" t="s">
        <v>200</v>
      </c>
      <c r="G7" s="61">
        <f aca="true" t="shared" si="0" ref="G7:G14">SUM(C7:F7)</f>
        <v>1</v>
      </c>
      <c r="H7" s="24"/>
      <c r="I7" s="24"/>
    </row>
    <row r="8" spans="1:9" ht="15" customHeight="1">
      <c r="A8" s="6">
        <v>2</v>
      </c>
      <c r="B8" s="7" t="s">
        <v>154</v>
      </c>
      <c r="C8" s="50" t="s">
        <v>200</v>
      </c>
      <c r="D8" s="63" t="s">
        <v>200</v>
      </c>
      <c r="E8" s="63" t="s">
        <v>200</v>
      </c>
      <c r="F8" s="63">
        <v>1</v>
      </c>
      <c r="G8" s="61">
        <f t="shared" si="0"/>
        <v>1</v>
      </c>
      <c r="H8" s="24"/>
      <c r="I8" s="24"/>
    </row>
    <row r="9" spans="1:9" ht="15" customHeight="1">
      <c r="A9" s="6">
        <v>3</v>
      </c>
      <c r="B9" s="7" t="s">
        <v>16</v>
      </c>
      <c r="C9" s="50" t="s">
        <v>200</v>
      </c>
      <c r="D9" s="63">
        <v>1</v>
      </c>
      <c r="E9" s="63" t="s">
        <v>200</v>
      </c>
      <c r="F9" s="63">
        <v>1</v>
      </c>
      <c r="G9" s="61">
        <f t="shared" si="0"/>
        <v>2</v>
      </c>
      <c r="H9" s="24"/>
      <c r="I9" s="24"/>
    </row>
    <row r="10" spans="1:9" ht="15" customHeight="1">
      <c r="A10" s="6">
        <v>4</v>
      </c>
      <c r="B10" s="7" t="s">
        <v>193</v>
      </c>
      <c r="C10" s="50" t="s">
        <v>200</v>
      </c>
      <c r="D10" s="63" t="s">
        <v>200</v>
      </c>
      <c r="E10" s="63" t="s">
        <v>200</v>
      </c>
      <c r="F10" s="63">
        <v>1</v>
      </c>
      <c r="G10" s="61">
        <f t="shared" si="0"/>
        <v>1</v>
      </c>
      <c r="H10" s="24"/>
      <c r="I10" s="24"/>
    </row>
    <row r="11" spans="1:9" ht="15" customHeight="1">
      <c r="A11" s="6">
        <v>5</v>
      </c>
      <c r="B11" s="7" t="s">
        <v>155</v>
      </c>
      <c r="C11" s="50" t="s">
        <v>200</v>
      </c>
      <c r="D11" s="63">
        <v>1</v>
      </c>
      <c r="E11" s="63" t="s">
        <v>200</v>
      </c>
      <c r="F11" s="63" t="s">
        <v>200</v>
      </c>
      <c r="G11" s="61">
        <f t="shared" si="0"/>
        <v>1</v>
      </c>
      <c r="H11" s="24" t="s">
        <v>109</v>
      </c>
      <c r="I11" s="24" t="s">
        <v>203</v>
      </c>
    </row>
    <row r="12" spans="1:9" ht="15" customHeight="1">
      <c r="A12" s="6">
        <v>6</v>
      </c>
      <c r="B12" s="7" t="s">
        <v>191</v>
      </c>
      <c r="C12" s="50" t="s">
        <v>200</v>
      </c>
      <c r="D12" s="63">
        <v>3</v>
      </c>
      <c r="E12" s="63" t="s">
        <v>200</v>
      </c>
      <c r="F12" s="63" t="s">
        <v>200</v>
      </c>
      <c r="G12" s="61">
        <f t="shared" si="0"/>
        <v>3</v>
      </c>
      <c r="H12" s="24"/>
      <c r="I12" s="24"/>
    </row>
    <row r="13" spans="1:9" ht="15" customHeight="1">
      <c r="A13" s="6">
        <v>7</v>
      </c>
      <c r="B13" s="7" t="s">
        <v>156</v>
      </c>
      <c r="C13" s="50" t="s">
        <v>200</v>
      </c>
      <c r="D13" s="63" t="s">
        <v>200</v>
      </c>
      <c r="E13" s="63" t="s">
        <v>200</v>
      </c>
      <c r="F13" s="63">
        <v>2</v>
      </c>
      <c r="G13" s="61">
        <f t="shared" si="0"/>
        <v>2</v>
      </c>
      <c r="H13" s="24"/>
      <c r="I13" s="24"/>
    </row>
    <row r="14" spans="1:9" ht="15" customHeight="1">
      <c r="A14" s="6">
        <v>8</v>
      </c>
      <c r="B14" s="73" t="s">
        <v>206</v>
      </c>
      <c r="C14" s="50"/>
      <c r="D14" s="63">
        <v>1</v>
      </c>
      <c r="E14" s="63"/>
      <c r="F14" s="63"/>
      <c r="G14" s="61">
        <f t="shared" si="0"/>
        <v>1</v>
      </c>
      <c r="H14" s="24"/>
      <c r="I14" s="24"/>
    </row>
    <row r="15" spans="1:9" ht="15" customHeight="1">
      <c r="A15" s="6"/>
      <c r="B15" s="7"/>
      <c r="C15" s="50"/>
      <c r="D15" s="63"/>
      <c r="E15" s="63"/>
      <c r="F15" s="63"/>
      <c r="G15" s="61"/>
      <c r="H15" s="10"/>
      <c r="I15" s="10"/>
    </row>
    <row r="16" spans="1:9" ht="15" customHeight="1">
      <c r="A16" s="6"/>
      <c r="B16" s="13" t="s">
        <v>76</v>
      </c>
      <c r="C16" s="50"/>
      <c r="D16" s="63"/>
      <c r="E16" s="63"/>
      <c r="F16" s="63"/>
      <c r="G16" s="61"/>
      <c r="H16" s="24"/>
      <c r="I16" s="24"/>
    </row>
    <row r="17" spans="1:9" ht="15" customHeight="1">
      <c r="A17" s="6"/>
      <c r="B17" s="13" t="s">
        <v>77</v>
      </c>
      <c r="C17" s="50"/>
      <c r="D17" s="63"/>
      <c r="E17" s="63"/>
      <c r="F17" s="63"/>
      <c r="G17" s="61"/>
      <c r="H17" s="24"/>
      <c r="I17" s="24"/>
    </row>
    <row r="18" spans="1:9" ht="15" customHeight="1">
      <c r="A18" s="6">
        <v>1</v>
      </c>
      <c r="B18" s="7" t="s">
        <v>78</v>
      </c>
      <c r="C18" s="50" t="s">
        <v>200</v>
      </c>
      <c r="D18" s="63" t="s">
        <v>200</v>
      </c>
      <c r="E18" s="63" t="s">
        <v>200</v>
      </c>
      <c r="F18" s="63">
        <v>4</v>
      </c>
      <c r="G18" s="61">
        <f>SUM(C18:F18)</f>
        <v>4</v>
      </c>
      <c r="H18" s="24"/>
      <c r="I18" s="24"/>
    </row>
    <row r="19" spans="1:9" ht="15" customHeight="1">
      <c r="A19" s="6">
        <v>2</v>
      </c>
      <c r="B19" s="7" t="s">
        <v>79</v>
      </c>
      <c r="C19" s="50" t="s">
        <v>200</v>
      </c>
      <c r="D19" s="63" t="s">
        <v>200</v>
      </c>
      <c r="E19" s="63" t="s">
        <v>200</v>
      </c>
      <c r="F19" s="63">
        <v>2</v>
      </c>
      <c r="G19" s="61">
        <f>SUM(C19:F19)</f>
        <v>2</v>
      </c>
      <c r="H19" s="24"/>
      <c r="I19" s="24"/>
    </row>
    <row r="20" spans="1:9" ht="15" customHeight="1">
      <c r="A20" s="6">
        <v>3</v>
      </c>
      <c r="B20" s="7" t="s">
        <v>80</v>
      </c>
      <c r="C20" s="8"/>
      <c r="D20" s="62"/>
      <c r="E20" s="62"/>
      <c r="F20" s="62">
        <v>2</v>
      </c>
      <c r="G20" s="61">
        <f>SUM(C20:F20)</f>
        <v>2</v>
      </c>
      <c r="H20" s="24" t="s">
        <v>101</v>
      </c>
      <c r="I20" s="24"/>
    </row>
    <row r="21" spans="1:9" ht="15" customHeight="1">
      <c r="A21" s="6">
        <v>4</v>
      </c>
      <c r="B21" s="7" t="s">
        <v>81</v>
      </c>
      <c r="C21" s="50" t="s">
        <v>200</v>
      </c>
      <c r="D21" s="63" t="s">
        <v>200</v>
      </c>
      <c r="E21" s="63" t="s">
        <v>200</v>
      </c>
      <c r="F21" s="63">
        <v>3</v>
      </c>
      <c r="G21" s="61">
        <f>SUM(C21:F21)</f>
        <v>3</v>
      </c>
      <c r="H21" s="24"/>
      <c r="I21" s="24"/>
    </row>
    <row r="22" spans="1:9" s="47" customFormat="1" ht="15" customHeight="1">
      <c r="A22" s="27">
        <v>5</v>
      </c>
      <c r="B22" s="28" t="s">
        <v>82</v>
      </c>
      <c r="C22" s="42"/>
      <c r="D22" s="61"/>
      <c r="E22" s="61"/>
      <c r="F22" s="61"/>
      <c r="G22" s="61"/>
      <c r="H22" s="51"/>
      <c r="I22" s="51"/>
    </row>
    <row r="23" spans="1:9" s="47" customFormat="1" ht="15" customHeight="1">
      <c r="A23" s="27">
        <v>6</v>
      </c>
      <c r="B23" s="28" t="s">
        <v>83</v>
      </c>
      <c r="C23" s="42"/>
      <c r="D23" s="61"/>
      <c r="E23" s="61"/>
      <c r="F23" s="61"/>
      <c r="G23" s="61"/>
      <c r="H23" s="52"/>
      <c r="I23" s="52"/>
    </row>
    <row r="24" spans="1:9" ht="15" customHeight="1">
      <c r="A24" s="6"/>
      <c r="B24" s="7"/>
      <c r="C24" s="8"/>
      <c r="D24" s="62"/>
      <c r="E24" s="62"/>
      <c r="F24" s="62"/>
      <c r="G24" s="62"/>
      <c r="H24" s="24"/>
      <c r="I24" s="24"/>
    </row>
    <row r="25" spans="1:9" ht="15" customHeight="1">
      <c r="A25" s="6"/>
      <c r="B25" s="13" t="s">
        <v>84</v>
      </c>
      <c r="C25" s="50"/>
      <c r="D25" s="63"/>
      <c r="E25" s="63"/>
      <c r="F25" s="63"/>
      <c r="G25" s="61"/>
      <c r="H25" s="24"/>
      <c r="I25" s="24"/>
    </row>
    <row r="26" spans="1:9" ht="15" customHeight="1">
      <c r="A26" s="6">
        <v>1</v>
      </c>
      <c r="B26" s="7" t="s">
        <v>85</v>
      </c>
      <c r="C26" s="50" t="s">
        <v>200</v>
      </c>
      <c r="D26" s="63" t="s">
        <v>200</v>
      </c>
      <c r="E26" s="63" t="s">
        <v>200</v>
      </c>
      <c r="F26" s="63">
        <v>2</v>
      </c>
      <c r="G26" s="61">
        <f>SUM(C26:F26)</f>
        <v>2</v>
      </c>
      <c r="H26" s="24"/>
      <c r="I26" s="24"/>
    </row>
    <row r="27" spans="1:9" ht="15" customHeight="1">
      <c r="A27" s="6">
        <v>2</v>
      </c>
      <c r="B27" s="7" t="s">
        <v>86</v>
      </c>
      <c r="C27" s="50" t="s">
        <v>200</v>
      </c>
      <c r="D27" s="63" t="s">
        <v>200</v>
      </c>
      <c r="E27" s="63" t="s">
        <v>200</v>
      </c>
      <c r="F27" s="63">
        <v>2</v>
      </c>
      <c r="G27" s="61">
        <f>SUM(C27:F27)</f>
        <v>2</v>
      </c>
      <c r="H27" s="24"/>
      <c r="I27" s="24"/>
    </row>
    <row r="28" spans="1:9" ht="15" customHeight="1">
      <c r="A28" s="6">
        <v>3</v>
      </c>
      <c r="B28" s="7" t="s">
        <v>87</v>
      </c>
      <c r="C28" s="50" t="s">
        <v>200</v>
      </c>
      <c r="D28" s="63" t="s">
        <v>200</v>
      </c>
      <c r="E28" s="63" t="s">
        <v>200</v>
      </c>
      <c r="F28" s="63">
        <v>3</v>
      </c>
      <c r="G28" s="61">
        <f>SUM(C28:F28)</f>
        <v>3</v>
      </c>
      <c r="H28" s="24" t="s">
        <v>102</v>
      </c>
      <c r="I28" s="24"/>
    </row>
    <row r="29" spans="1:9" ht="15" customHeight="1">
      <c r="A29" s="6">
        <v>4</v>
      </c>
      <c r="B29" s="7" t="s">
        <v>88</v>
      </c>
      <c r="C29" s="50" t="s">
        <v>200</v>
      </c>
      <c r="D29" s="63" t="s">
        <v>200</v>
      </c>
      <c r="E29" s="63" t="s">
        <v>200</v>
      </c>
      <c r="F29" s="63">
        <v>2</v>
      </c>
      <c r="G29" s="61">
        <f>SUM(C29:F29)</f>
        <v>2</v>
      </c>
      <c r="H29" s="24"/>
      <c r="I29" s="24"/>
    </row>
    <row r="30" spans="1:9" s="47" customFormat="1" ht="15" customHeight="1">
      <c r="A30" s="27">
        <v>5</v>
      </c>
      <c r="B30" s="28" t="s">
        <v>162</v>
      </c>
      <c r="C30" s="42"/>
      <c r="D30" s="61"/>
      <c r="E30" s="61"/>
      <c r="F30" s="61"/>
      <c r="G30" s="61"/>
      <c r="H30" s="51"/>
      <c r="I30" s="51"/>
    </row>
    <row r="31" spans="1:9" s="47" customFormat="1" ht="15" customHeight="1">
      <c r="A31" s="27">
        <v>6</v>
      </c>
      <c r="B31" s="28" t="s">
        <v>161</v>
      </c>
      <c r="C31" s="42"/>
      <c r="D31" s="61"/>
      <c r="E31" s="61"/>
      <c r="F31" s="61"/>
      <c r="G31" s="61"/>
      <c r="H31" s="52"/>
      <c r="I31" s="52"/>
    </row>
    <row r="32" spans="1:9" ht="15" customHeight="1">
      <c r="A32" s="6"/>
      <c r="B32" s="7"/>
      <c r="C32" s="8"/>
      <c r="D32" s="62"/>
      <c r="E32" s="62"/>
      <c r="F32" s="62"/>
      <c r="G32" s="62"/>
      <c r="H32" s="24"/>
      <c r="I32" s="24"/>
    </row>
    <row r="33" spans="1:9" ht="15" customHeight="1">
      <c r="A33" s="6"/>
      <c r="B33" s="13" t="s">
        <v>89</v>
      </c>
      <c r="C33" s="50"/>
      <c r="D33" s="63"/>
      <c r="E33" s="63"/>
      <c r="F33" s="63"/>
      <c r="G33" s="61"/>
      <c r="H33" s="24"/>
      <c r="I33" s="24"/>
    </row>
    <row r="34" spans="1:9" ht="15" customHeight="1">
      <c r="A34" s="6">
        <v>1</v>
      </c>
      <c r="B34" s="7" t="s">
        <v>90</v>
      </c>
      <c r="C34" s="50" t="s">
        <v>200</v>
      </c>
      <c r="D34" s="63" t="s">
        <v>200</v>
      </c>
      <c r="E34" s="63" t="s">
        <v>200</v>
      </c>
      <c r="F34" s="63">
        <v>4</v>
      </c>
      <c r="G34" s="61">
        <f>SUM(C34:F34)</f>
        <v>4</v>
      </c>
      <c r="H34" s="24"/>
      <c r="I34" s="24"/>
    </row>
    <row r="35" spans="1:9" ht="15" customHeight="1">
      <c r="A35" s="6">
        <v>2</v>
      </c>
      <c r="B35" s="7" t="s">
        <v>91</v>
      </c>
      <c r="C35" s="50" t="s">
        <v>200</v>
      </c>
      <c r="D35" s="63">
        <v>1</v>
      </c>
      <c r="E35" s="63" t="s">
        <v>200</v>
      </c>
      <c r="F35" s="63">
        <v>2</v>
      </c>
      <c r="G35" s="61">
        <f>SUM(C35:F35)</f>
        <v>3</v>
      </c>
      <c r="H35" s="24"/>
      <c r="I35" s="24"/>
    </row>
    <row r="36" spans="1:9" ht="15" customHeight="1">
      <c r="A36" s="6">
        <v>3</v>
      </c>
      <c r="B36" s="7" t="s">
        <v>92</v>
      </c>
      <c r="C36" s="50" t="s">
        <v>200</v>
      </c>
      <c r="D36" s="63" t="s">
        <v>200</v>
      </c>
      <c r="E36" s="63" t="s">
        <v>200</v>
      </c>
      <c r="F36" s="63">
        <v>3</v>
      </c>
      <c r="G36" s="61">
        <f>SUM(C36:F36)</f>
        <v>3</v>
      </c>
      <c r="H36" s="24" t="s">
        <v>108</v>
      </c>
      <c r="I36" s="24"/>
    </row>
    <row r="37" spans="1:9" ht="15" customHeight="1">
      <c r="A37" s="6">
        <v>4</v>
      </c>
      <c r="B37" s="7" t="s">
        <v>93</v>
      </c>
      <c r="C37" s="50" t="s">
        <v>200</v>
      </c>
      <c r="D37" s="63" t="s">
        <v>200</v>
      </c>
      <c r="E37" s="63" t="s">
        <v>200</v>
      </c>
      <c r="F37" s="63">
        <v>3</v>
      </c>
      <c r="G37" s="61">
        <f>SUM(C37:F37)</f>
        <v>3</v>
      </c>
      <c r="H37" s="24"/>
      <c r="I37" s="24"/>
    </row>
    <row r="38" spans="1:9" s="47" customFormat="1" ht="15" customHeight="1">
      <c r="A38" s="27">
        <v>5</v>
      </c>
      <c r="B38" s="28" t="s">
        <v>160</v>
      </c>
      <c r="C38" s="42"/>
      <c r="D38" s="61"/>
      <c r="E38" s="61"/>
      <c r="F38" s="61"/>
      <c r="G38" s="61"/>
      <c r="H38" s="51"/>
      <c r="I38" s="51"/>
    </row>
    <row r="39" spans="1:9" s="47" customFormat="1" ht="15" customHeight="1">
      <c r="A39" s="27">
        <v>6</v>
      </c>
      <c r="B39" s="28" t="s">
        <v>159</v>
      </c>
      <c r="C39" s="42"/>
      <c r="D39" s="61"/>
      <c r="E39" s="61"/>
      <c r="F39" s="61"/>
      <c r="G39" s="61"/>
      <c r="H39" s="52"/>
      <c r="I39" s="52"/>
    </row>
    <row r="40" spans="1:9" ht="15" customHeight="1">
      <c r="A40" s="6"/>
      <c r="B40" s="7"/>
      <c r="C40" s="8"/>
      <c r="D40" s="62"/>
      <c r="E40" s="62"/>
      <c r="F40" s="62"/>
      <c r="G40" s="62"/>
      <c r="H40" s="24"/>
      <c r="I40" s="24"/>
    </row>
    <row r="41" spans="1:9" ht="15" customHeight="1">
      <c r="A41" s="14"/>
      <c r="B41" s="13" t="s">
        <v>94</v>
      </c>
      <c r="C41" s="49"/>
      <c r="D41" s="64"/>
      <c r="E41" s="64"/>
      <c r="F41" s="64"/>
      <c r="G41" s="61"/>
      <c r="H41" s="24"/>
      <c r="I41" s="24"/>
    </row>
    <row r="42" spans="1:9" ht="15" customHeight="1">
      <c r="A42" s="6">
        <v>1</v>
      </c>
      <c r="B42" s="7" t="s">
        <v>95</v>
      </c>
      <c r="C42" s="49" t="s">
        <v>200</v>
      </c>
      <c r="D42" s="64" t="s">
        <v>200</v>
      </c>
      <c r="E42" s="64" t="s">
        <v>200</v>
      </c>
      <c r="F42" s="64">
        <v>1</v>
      </c>
      <c r="G42" s="61">
        <f>SUM(C42:F42)</f>
        <v>1</v>
      </c>
      <c r="H42" s="24"/>
      <c r="I42" s="24"/>
    </row>
    <row r="43" spans="1:9" ht="15" customHeight="1">
      <c r="A43" s="25">
        <v>2</v>
      </c>
      <c r="B43" s="26" t="s">
        <v>96</v>
      </c>
      <c r="C43" s="49" t="s">
        <v>200</v>
      </c>
      <c r="D43" s="64" t="s">
        <v>200</v>
      </c>
      <c r="E43" s="64" t="s">
        <v>200</v>
      </c>
      <c r="F43" s="64">
        <v>1</v>
      </c>
      <c r="G43" s="61">
        <f>SUM(C43:F43)</f>
        <v>1</v>
      </c>
      <c r="H43" s="24"/>
      <c r="I43" s="24"/>
    </row>
    <row r="44" spans="1:9" ht="15" customHeight="1">
      <c r="A44" s="25">
        <v>3</v>
      </c>
      <c r="B44" s="26" t="s">
        <v>97</v>
      </c>
      <c r="C44" s="49" t="s">
        <v>200</v>
      </c>
      <c r="D44" s="64" t="s">
        <v>200</v>
      </c>
      <c r="E44" s="64" t="s">
        <v>200</v>
      </c>
      <c r="F44" s="64">
        <v>1</v>
      </c>
      <c r="G44" s="61">
        <f>SUM(C44:F44)</f>
        <v>1</v>
      </c>
      <c r="H44" s="24"/>
      <c r="I44" s="24"/>
    </row>
    <row r="45" spans="1:9" ht="15" customHeight="1">
      <c r="A45" s="25">
        <v>4</v>
      </c>
      <c r="B45" s="26" t="s">
        <v>98</v>
      </c>
      <c r="C45" s="49" t="s">
        <v>200</v>
      </c>
      <c r="D45" s="64" t="s">
        <v>200</v>
      </c>
      <c r="E45" s="64" t="s">
        <v>200</v>
      </c>
      <c r="F45" s="64">
        <v>2</v>
      </c>
      <c r="G45" s="61">
        <f>SUM(C45:F45)</f>
        <v>2</v>
      </c>
      <c r="H45" s="24" t="s">
        <v>192</v>
      </c>
      <c r="I45" s="24"/>
    </row>
    <row r="46" spans="1:9" s="47" customFormat="1" ht="15" customHeight="1">
      <c r="A46" s="53">
        <v>5</v>
      </c>
      <c r="B46" s="28" t="s">
        <v>157</v>
      </c>
      <c r="C46" s="42"/>
      <c r="D46" s="61"/>
      <c r="E46" s="61"/>
      <c r="F46" s="61"/>
      <c r="G46" s="61"/>
      <c r="H46" s="51"/>
      <c r="I46" s="51"/>
    </row>
    <row r="47" spans="1:9" s="47" customFormat="1" ht="15" customHeight="1">
      <c r="A47" s="27">
        <v>6</v>
      </c>
      <c r="B47" s="28" t="s">
        <v>158</v>
      </c>
      <c r="C47" s="42"/>
      <c r="D47" s="61"/>
      <c r="E47" s="61"/>
      <c r="F47" s="61"/>
      <c r="G47" s="61"/>
      <c r="H47" s="54"/>
      <c r="I47" s="55"/>
    </row>
    <row r="48" spans="1:9" ht="15" customHeight="1">
      <c r="A48" s="8"/>
      <c r="B48" s="8" t="s">
        <v>99</v>
      </c>
      <c r="C48" s="49"/>
      <c r="D48" s="64"/>
      <c r="E48" s="64"/>
      <c r="F48" s="64"/>
      <c r="G48" s="31">
        <f>SUM(G6:G48)</f>
        <v>50</v>
      </c>
      <c r="H48" s="29"/>
      <c r="I48" s="29"/>
    </row>
    <row r="49" spans="1:9" ht="15" customHeight="1">
      <c r="A49" s="8"/>
      <c r="B49" s="8" t="s">
        <v>100</v>
      </c>
      <c r="C49" s="8"/>
      <c r="D49" s="62"/>
      <c r="E49" s="62"/>
      <c r="F49" s="65">
        <f>Sheet1!G56+Sheet2!H35</f>
        <v>800</v>
      </c>
      <c r="G49" s="62">
        <f>F49+50</f>
        <v>850</v>
      </c>
      <c r="H49" s="11"/>
      <c r="I49" s="30"/>
    </row>
    <row r="50" ht="12.75">
      <c r="I50" s="17" t="s">
        <v>114</v>
      </c>
    </row>
  </sheetData>
  <sheetProtection/>
  <printOptions horizontalCentered="1" verticalCentered="1"/>
  <pageMargins left="0.11811023622047245" right="0" top="0" bottom="2.6377952755905514" header="1.7322834645669292" footer="0.7480314960629921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</dc:creator>
  <cp:keywords/>
  <dc:description/>
  <cp:lastModifiedBy>kucingitem</cp:lastModifiedBy>
  <cp:lastPrinted>2009-08-20T00:44:14Z</cp:lastPrinted>
  <dcterms:created xsi:type="dcterms:W3CDTF">2009-01-17T02:04:33Z</dcterms:created>
  <dcterms:modified xsi:type="dcterms:W3CDTF">2009-08-24T03:36:09Z</dcterms:modified>
  <cp:category/>
  <cp:version/>
  <cp:contentType/>
  <cp:contentStatus/>
</cp:coreProperties>
</file>